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Data\CRootData\APSIMX\Tests\Validation\Oats\"/>
    </mc:Choice>
  </mc:AlternateContent>
  <xr:revisionPtr revIDLastSave="0" documentId="13_ncr:1_{A1CDF031-F581-482B-AD4B-07F575A6EA21}" xr6:coauthVersionLast="47" xr6:coauthVersionMax="47" xr10:uidLastSave="{00000000-0000-0000-0000-000000000000}"/>
  <bookViews>
    <workbookView xWindow="-120" yWindow="-120" windowWidth="29040" windowHeight="15840" tabRatio="599" xr2:uid="{00000000-000D-0000-FFFF-FFFF00000000}"/>
  </bookViews>
  <sheets>
    <sheet name="Observed" sheetId="1" r:id="rId1"/>
    <sheet name="NLeach" sheetId="9" r:id="rId2"/>
    <sheet name="SAE" sheetId="7" r:id="rId3"/>
    <sheet name="MaxLeafSize" sheetId="2" r:id="rId4"/>
    <sheet name="SoilMineralN" sheetId="5" r:id="rId5"/>
    <sheet name="SWC" sheetId="6" r:id="rId6"/>
    <sheet name="SLMACC" sheetId="3" r:id="rId7"/>
  </sheets>
  <definedNames>
    <definedName name="_xlnm._FilterDatabase" localSheetId="0" hidden="1">Observed!$A$1:$EG$4708</definedName>
    <definedName name="_xlnm._FilterDatabase" localSheetId="2" hidden="1">SAE!$A$1:$DQ$2699</definedName>
    <definedName name="_xlnm._FilterDatabase" localSheetId="4" hidden="1">SoilMineralN!$A$1:$O$237</definedName>
    <definedName name="_xlnm._FilterDatabase" localSheetId="5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957" i="1" l="1"/>
  <c r="AN942" i="1"/>
  <c r="AL942" i="1"/>
  <c r="AN898" i="1"/>
  <c r="AL898" i="1"/>
  <c r="AN859" i="1"/>
  <c r="AL859" i="1"/>
  <c r="AN836" i="1"/>
  <c r="AL836" i="1"/>
  <c r="AL801" i="1"/>
  <c r="AN781" i="1"/>
  <c r="AL781" i="1"/>
  <c r="AN737" i="1"/>
  <c r="AL737" i="1"/>
  <c r="AN698" i="1"/>
  <c r="AL698" i="1"/>
  <c r="AN675" i="1"/>
  <c r="AL675" i="1"/>
  <c r="AL641" i="1"/>
  <c r="AN621" i="1"/>
  <c r="AL621" i="1"/>
  <c r="AN577" i="1"/>
  <c r="AL577" i="1"/>
  <c r="AN538" i="1"/>
  <c r="AL538" i="1"/>
  <c r="AN515" i="1"/>
  <c r="AL515" i="1"/>
  <c r="AL466" i="1"/>
  <c r="AN451" i="1"/>
  <c r="AL451" i="1"/>
  <c r="AN407" i="1"/>
  <c r="AL407" i="1"/>
  <c r="AN368" i="1"/>
  <c r="AL368" i="1"/>
  <c r="AN345" i="1"/>
  <c r="AL345" i="1"/>
  <c r="AL311" i="1"/>
  <c r="AN291" i="1"/>
  <c r="AL291" i="1"/>
  <c r="AN247" i="1"/>
  <c r="AL247" i="1"/>
  <c r="AN208" i="1"/>
  <c r="AL208" i="1"/>
  <c r="AN185" i="1"/>
  <c r="AL185" i="1"/>
  <c r="AL146" i="1"/>
  <c r="AN131" i="1"/>
  <c r="AL131" i="1"/>
  <c r="AN87" i="1"/>
  <c r="AL87" i="1"/>
  <c r="AN48" i="1"/>
  <c r="AL48" i="1"/>
  <c r="AN25" i="1"/>
  <c r="AL25" i="1"/>
  <c r="BJ3282" i="1"/>
  <c r="BJ3280" i="1"/>
  <c r="BJ3278" i="1"/>
  <c r="BJ3276" i="1"/>
  <c r="BJ3272" i="1"/>
  <c r="BJ3269" i="1"/>
  <c r="BJ3265" i="1"/>
  <c r="BJ3262" i="1"/>
  <c r="BJ3260" i="1"/>
  <c r="BJ3257" i="1"/>
  <c r="BJ3254" i="1"/>
  <c r="BJ3218" i="1"/>
  <c r="BJ3216" i="1"/>
  <c r="BJ3214" i="1"/>
  <c r="BJ3213" i="1"/>
  <c r="BJ3211" i="1"/>
  <c r="BJ3207" i="1"/>
  <c r="BJ3204" i="1"/>
  <c r="BJ3201" i="1"/>
  <c r="BJ3198" i="1"/>
  <c r="BJ3196" i="1"/>
  <c r="BJ3193" i="1"/>
  <c r="BJ3190" i="1"/>
  <c r="BJ3169" i="1"/>
  <c r="BJ3167" i="1"/>
  <c r="BJ3165" i="1"/>
  <c r="BJ3164" i="1"/>
  <c r="BJ3162" i="1"/>
  <c r="BJ3158" i="1"/>
  <c r="BJ3155" i="1"/>
  <c r="BJ3152" i="1"/>
  <c r="BJ3149" i="1"/>
  <c r="BJ3147" i="1"/>
  <c r="BJ3144" i="1"/>
  <c r="BJ3141" i="1"/>
  <c r="BJ3118" i="1"/>
  <c r="BJ3116" i="1"/>
  <c r="BJ3115" i="1"/>
  <c r="BJ3113" i="1"/>
  <c r="BJ3109" i="1"/>
  <c r="BJ3106" i="1"/>
  <c r="BJ3103" i="1"/>
  <c r="BJ3100" i="1"/>
  <c r="BJ3098" i="1"/>
  <c r="BJ3095" i="1"/>
  <c r="BJ3092" i="1"/>
  <c r="BJ3069" i="1"/>
  <c r="BJ3067" i="1"/>
  <c r="BJ3066" i="1"/>
  <c r="BJ3064" i="1"/>
  <c r="BJ3060" i="1"/>
  <c r="BJ3057" i="1"/>
  <c r="BJ3054" i="1"/>
  <c r="BJ3051" i="1"/>
  <c r="BJ3049" i="1"/>
  <c r="BJ3046" i="1"/>
  <c r="BJ3042" i="1"/>
  <c r="BJ3029" i="1"/>
  <c r="BJ3027" i="1"/>
  <c r="BJ3025" i="1"/>
  <c r="BJ3023" i="1"/>
  <c r="BJ3021" i="1"/>
  <c r="BJ3019" i="1"/>
  <c r="BJ3017" i="1"/>
  <c r="BJ3015" i="1"/>
  <c r="BJ3013" i="1"/>
  <c r="BJ3011" i="1"/>
  <c r="BJ3009" i="1"/>
  <c r="BJ3005" i="1"/>
  <c r="BJ3002" i="1"/>
  <c r="BJ2998" i="1"/>
  <c r="BJ2995" i="1"/>
  <c r="BJ2993" i="1"/>
  <c r="BJ2990" i="1"/>
  <c r="BJ2987" i="1"/>
  <c r="BJ2975" i="1"/>
  <c r="BJ2972" i="1"/>
  <c r="BJ2970" i="1"/>
  <c r="BJ2968" i="1"/>
  <c r="BJ2966" i="1"/>
  <c r="BJ2964" i="1"/>
  <c r="BJ2962" i="1"/>
  <c r="BJ2960" i="1"/>
  <c r="BJ2958" i="1"/>
  <c r="BJ2957" i="1"/>
  <c r="BJ2955" i="1"/>
  <c r="BJ2951" i="1"/>
  <c r="BJ2948" i="1"/>
  <c r="BJ2945" i="1"/>
  <c r="BJ2942" i="1"/>
  <c r="BJ2940" i="1"/>
  <c r="BJ2937" i="1"/>
  <c r="BJ2934" i="1"/>
  <c r="BJ2922" i="1"/>
  <c r="BJ2919" i="1"/>
  <c r="BJ2917" i="1"/>
  <c r="BJ2915" i="1"/>
  <c r="BJ2913" i="1"/>
  <c r="BJ2911" i="1"/>
  <c r="BJ2909" i="1"/>
  <c r="BJ2907" i="1"/>
  <c r="BJ2905" i="1"/>
  <c r="BJ2904" i="1"/>
  <c r="BJ2902" i="1"/>
  <c r="BJ2898" i="1"/>
  <c r="BJ2895" i="1"/>
  <c r="BJ2892" i="1"/>
  <c r="BJ2889" i="1"/>
  <c r="BJ2887" i="1"/>
  <c r="BJ2884" i="1"/>
  <c r="BJ2881" i="1"/>
  <c r="BJ2869" i="1"/>
  <c r="BJ2866" i="1"/>
  <c r="BJ2864" i="1"/>
  <c r="BJ2862" i="1"/>
  <c r="BJ2860" i="1"/>
  <c r="BJ2858" i="1"/>
  <c r="BJ2856" i="1"/>
  <c r="BJ2854" i="1"/>
  <c r="BJ2852" i="1"/>
  <c r="BJ2851" i="1"/>
  <c r="BJ2849" i="1"/>
  <c r="BJ2845" i="1"/>
  <c r="BJ2842" i="1"/>
  <c r="BJ2839" i="1"/>
  <c r="BJ2836" i="1"/>
  <c r="BJ2834" i="1"/>
  <c r="BJ2831" i="1"/>
  <c r="BJ2828" i="1"/>
  <c r="BJ2815" i="1"/>
  <c r="BJ2813" i="1"/>
  <c r="BJ2811" i="1"/>
  <c r="BJ2809" i="1"/>
  <c r="BJ2807" i="1"/>
  <c r="BJ2805" i="1"/>
  <c r="BJ2803" i="1"/>
  <c r="BJ2801" i="1"/>
  <c r="BJ2799" i="1"/>
  <c r="BJ2798" i="1"/>
  <c r="BJ2796" i="1"/>
  <c r="BJ2792" i="1"/>
  <c r="BJ2789" i="1"/>
  <c r="BJ2786" i="1"/>
  <c r="BJ2783" i="1"/>
  <c r="BJ2781" i="1"/>
  <c r="BJ2778" i="1"/>
  <c r="BJ2775" i="1"/>
  <c r="DT3794" i="1"/>
  <c r="DU3794" i="1"/>
  <c r="DV3794" i="1"/>
  <c r="DT3795" i="1"/>
  <c r="DU3795" i="1"/>
  <c r="DV3795" i="1"/>
  <c r="DT3796" i="1"/>
  <c r="DU3796" i="1"/>
  <c r="DV3796" i="1"/>
  <c r="DT3797" i="1"/>
  <c r="DU3797" i="1"/>
  <c r="DV3797" i="1"/>
  <c r="DT3798" i="1"/>
  <c r="DU3798" i="1"/>
  <c r="DV3798" i="1"/>
  <c r="DT3799" i="1"/>
  <c r="DU3799" i="1"/>
  <c r="DV3799" i="1"/>
  <c r="DT3800" i="1"/>
  <c r="DU3800" i="1"/>
  <c r="DV3800" i="1"/>
  <c r="DT3801" i="1"/>
  <c r="DU3801" i="1"/>
  <c r="DV3801" i="1"/>
  <c r="DT3802" i="1"/>
  <c r="DU3802" i="1"/>
  <c r="DV3802" i="1"/>
  <c r="DT3803" i="1"/>
  <c r="DU3803" i="1"/>
  <c r="DV3803" i="1"/>
  <c r="DT3804" i="1"/>
  <c r="DU3804" i="1"/>
  <c r="DV3804" i="1"/>
  <c r="DT3805" i="1"/>
  <c r="DU3805" i="1"/>
  <c r="DV3805" i="1"/>
  <c r="DT3806" i="1"/>
  <c r="DU3806" i="1"/>
  <c r="DV3806" i="1"/>
  <c r="DT3807" i="1"/>
  <c r="DU3807" i="1"/>
  <c r="DV3807" i="1"/>
  <c r="DT3808" i="1"/>
  <c r="DU3808" i="1"/>
  <c r="DV3808" i="1"/>
  <c r="DT3809" i="1"/>
  <c r="DU3809" i="1"/>
  <c r="DV3809" i="1"/>
  <c r="DT3810" i="1"/>
  <c r="DU3810" i="1"/>
  <c r="DV3810" i="1"/>
  <c r="DT3811" i="1"/>
  <c r="DU3811" i="1"/>
  <c r="DV3811" i="1"/>
  <c r="DT3812" i="1"/>
  <c r="DU3812" i="1"/>
  <c r="DV3812" i="1"/>
  <c r="DT3813" i="1"/>
  <c r="DU3813" i="1"/>
  <c r="DV3813" i="1"/>
  <c r="DT3814" i="1"/>
  <c r="DU3814" i="1"/>
  <c r="DV3814" i="1"/>
  <c r="DT3815" i="1"/>
  <c r="DU3815" i="1"/>
  <c r="DV3815" i="1"/>
  <c r="DT3816" i="1"/>
  <c r="DU3816" i="1"/>
  <c r="DV3816" i="1"/>
  <c r="DT3817" i="1"/>
  <c r="DU3817" i="1"/>
  <c r="DV3817" i="1"/>
  <c r="DT3818" i="1"/>
  <c r="DU3818" i="1"/>
  <c r="DV3818" i="1"/>
  <c r="DT3819" i="1"/>
  <c r="DU3819" i="1"/>
  <c r="DV3819" i="1"/>
  <c r="DT3820" i="1"/>
  <c r="DU3820" i="1"/>
  <c r="DV3820" i="1"/>
  <c r="DT3821" i="1"/>
  <c r="DU3821" i="1"/>
  <c r="DV3821" i="1"/>
  <c r="DT3822" i="1"/>
  <c r="DU3822" i="1"/>
  <c r="DV3822" i="1"/>
  <c r="DT3823" i="1"/>
  <c r="DU3823" i="1"/>
  <c r="DV3823" i="1"/>
  <c r="DT3824" i="1"/>
  <c r="DU3824" i="1"/>
  <c r="DV3824" i="1"/>
  <c r="DT3825" i="1"/>
  <c r="DU3825" i="1"/>
  <c r="DV3825" i="1"/>
  <c r="DT3826" i="1"/>
  <c r="DU3826" i="1"/>
  <c r="DV3826" i="1"/>
  <c r="DT3827" i="1"/>
  <c r="DU3827" i="1"/>
  <c r="DV3827" i="1"/>
  <c r="DT3828" i="1"/>
  <c r="DU3828" i="1"/>
  <c r="DV3828" i="1"/>
  <c r="DT3829" i="1"/>
  <c r="DU3829" i="1"/>
  <c r="DV3829" i="1"/>
  <c r="DT3830" i="1"/>
  <c r="DU3830" i="1"/>
  <c r="DV3830" i="1"/>
  <c r="DT3831" i="1"/>
  <c r="DU3831" i="1"/>
  <c r="DV3831" i="1"/>
  <c r="DT3832" i="1"/>
  <c r="DU3832" i="1"/>
  <c r="DV3832" i="1"/>
  <c r="DT3833" i="1"/>
  <c r="DU3833" i="1"/>
  <c r="DV3833" i="1"/>
  <c r="DT3834" i="1"/>
  <c r="DU3834" i="1"/>
  <c r="DV3834" i="1"/>
  <c r="DT3835" i="1"/>
  <c r="DU3835" i="1"/>
  <c r="DV3835" i="1"/>
  <c r="DT3836" i="1"/>
  <c r="DU3836" i="1"/>
  <c r="DV3836" i="1"/>
  <c r="DT3837" i="1"/>
  <c r="DU3837" i="1"/>
  <c r="DV3837" i="1"/>
  <c r="DT3838" i="1"/>
  <c r="DU3838" i="1"/>
  <c r="DV3838" i="1"/>
  <c r="DT3839" i="1"/>
  <c r="DU3839" i="1"/>
  <c r="DV3839" i="1"/>
  <c r="DT3840" i="1"/>
  <c r="DU3840" i="1"/>
  <c r="DV3840" i="1"/>
  <c r="DT3841" i="1"/>
  <c r="DU3841" i="1"/>
  <c r="DV3841" i="1"/>
  <c r="DT3842" i="1"/>
  <c r="DU3842" i="1"/>
  <c r="DV3842" i="1"/>
  <c r="DT3843" i="1"/>
  <c r="DU3843" i="1"/>
  <c r="DV3843" i="1"/>
  <c r="DT3844" i="1"/>
  <c r="DU3844" i="1"/>
  <c r="DV3844" i="1"/>
  <c r="DT3845" i="1"/>
  <c r="DU3845" i="1"/>
  <c r="DV3845" i="1"/>
  <c r="DT3846" i="1"/>
  <c r="DU3846" i="1"/>
  <c r="DV3846" i="1"/>
  <c r="DT3847" i="1"/>
  <c r="DU3847" i="1"/>
  <c r="DV3847" i="1"/>
  <c r="DT3848" i="1"/>
  <c r="DU3848" i="1"/>
  <c r="DV3848" i="1"/>
  <c r="DT3849" i="1"/>
  <c r="DU3849" i="1"/>
  <c r="DV3849" i="1"/>
  <c r="DT3850" i="1"/>
  <c r="DU3850" i="1"/>
  <c r="DV3850" i="1"/>
  <c r="DT3851" i="1"/>
  <c r="DU3851" i="1"/>
  <c r="DV3851" i="1"/>
  <c r="DT3852" i="1"/>
  <c r="DU3852" i="1"/>
  <c r="DV3852" i="1"/>
  <c r="DT3853" i="1"/>
  <c r="DU3853" i="1"/>
  <c r="DV3853" i="1"/>
  <c r="DT3854" i="1"/>
  <c r="DU3854" i="1"/>
  <c r="DV3854" i="1"/>
  <c r="DT3855" i="1"/>
  <c r="DU3855" i="1"/>
  <c r="DV3855" i="1"/>
  <c r="DT3856" i="1"/>
  <c r="DU3856" i="1"/>
  <c r="DV3856" i="1"/>
  <c r="DT3857" i="1"/>
  <c r="DU3857" i="1"/>
  <c r="DV3857" i="1"/>
  <c r="DT3858" i="1"/>
  <c r="DU3858" i="1"/>
  <c r="DV3858" i="1"/>
  <c r="DT3859" i="1"/>
  <c r="DU3859" i="1"/>
  <c r="DV3859" i="1"/>
  <c r="DT3860" i="1"/>
  <c r="DU3860" i="1"/>
  <c r="DV3860" i="1"/>
  <c r="DT3861" i="1"/>
  <c r="DU3861" i="1"/>
  <c r="DV3861" i="1"/>
  <c r="DT3862" i="1"/>
  <c r="DU3862" i="1"/>
  <c r="DV3862" i="1"/>
  <c r="DT3863" i="1"/>
  <c r="DU3863" i="1"/>
  <c r="DV3863" i="1"/>
  <c r="DT3864" i="1"/>
  <c r="DU3864" i="1"/>
  <c r="DV3864" i="1"/>
  <c r="DT3865" i="1"/>
  <c r="DU3865" i="1"/>
  <c r="DV3865" i="1"/>
  <c r="DT3866" i="1"/>
  <c r="DU3866" i="1"/>
  <c r="DV3866" i="1"/>
  <c r="DT3867" i="1"/>
  <c r="DU3867" i="1"/>
  <c r="DV3867" i="1"/>
  <c r="DT3868" i="1"/>
  <c r="DU3868" i="1"/>
  <c r="DV3868" i="1"/>
  <c r="DT3869" i="1"/>
  <c r="DU3869" i="1"/>
  <c r="DV3869" i="1"/>
  <c r="DT3870" i="1"/>
  <c r="DU3870" i="1"/>
  <c r="DV3870" i="1"/>
  <c r="DT3871" i="1"/>
  <c r="DU3871" i="1"/>
  <c r="DV3871" i="1"/>
  <c r="DT3872" i="1"/>
  <c r="DU3872" i="1"/>
  <c r="DV3872" i="1"/>
  <c r="DT3873" i="1"/>
  <c r="DU3873" i="1"/>
  <c r="DV3873" i="1"/>
  <c r="DT3874" i="1"/>
  <c r="DU3874" i="1"/>
  <c r="DV3874" i="1"/>
  <c r="DT3875" i="1"/>
  <c r="DU3875" i="1"/>
  <c r="DV3875" i="1"/>
  <c r="DT3876" i="1"/>
  <c r="DU3876" i="1"/>
  <c r="DV3876" i="1"/>
  <c r="DT3877" i="1"/>
  <c r="DU3877" i="1"/>
  <c r="DV3877" i="1"/>
  <c r="DT3878" i="1"/>
  <c r="DU3878" i="1"/>
  <c r="DV3878" i="1"/>
  <c r="DT3879" i="1"/>
  <c r="DU3879" i="1"/>
  <c r="DV3879" i="1"/>
  <c r="DT3880" i="1"/>
  <c r="DU3880" i="1"/>
  <c r="DV3880" i="1"/>
  <c r="DT3881" i="1"/>
  <c r="DU3881" i="1"/>
  <c r="DV3881" i="1"/>
  <c r="DT3882" i="1"/>
  <c r="DU3882" i="1"/>
  <c r="DV3882" i="1"/>
  <c r="DT3883" i="1"/>
  <c r="DU3883" i="1"/>
  <c r="DV3883" i="1"/>
  <c r="DT3884" i="1"/>
  <c r="DU3884" i="1"/>
  <c r="DV3884" i="1"/>
  <c r="DT3885" i="1"/>
  <c r="DU3885" i="1"/>
  <c r="DV3885" i="1"/>
  <c r="DT3886" i="1"/>
  <c r="DU3886" i="1"/>
  <c r="DV3886" i="1"/>
  <c r="DT3887" i="1"/>
  <c r="DU3887" i="1"/>
  <c r="DV3887" i="1"/>
  <c r="DT3888" i="1"/>
  <c r="DU3888" i="1"/>
  <c r="DV3888" i="1"/>
  <c r="DT3889" i="1"/>
  <c r="DU3889" i="1"/>
  <c r="DV3889" i="1"/>
  <c r="DT3890" i="1"/>
  <c r="DU3890" i="1"/>
  <c r="DV3890" i="1"/>
  <c r="DT3891" i="1"/>
  <c r="DU3891" i="1"/>
  <c r="DV3891" i="1"/>
  <c r="DT3892" i="1"/>
  <c r="DU3892" i="1"/>
  <c r="DV3892" i="1"/>
  <c r="DT3893" i="1"/>
  <c r="DU3893" i="1"/>
  <c r="DV3893" i="1"/>
  <c r="DT3894" i="1"/>
  <c r="DU3894" i="1"/>
  <c r="DV3894" i="1"/>
  <c r="DT3895" i="1"/>
  <c r="DU3895" i="1"/>
  <c r="DV3895" i="1"/>
  <c r="DT3896" i="1"/>
  <c r="DU3896" i="1"/>
  <c r="DV3896" i="1"/>
  <c r="DT3897" i="1"/>
  <c r="DU3897" i="1"/>
  <c r="DV3897" i="1"/>
  <c r="DT3898" i="1"/>
  <c r="DU3898" i="1"/>
  <c r="DV3898" i="1"/>
  <c r="DT3899" i="1"/>
  <c r="DU3899" i="1"/>
  <c r="DV3899" i="1"/>
  <c r="DT3900" i="1"/>
  <c r="DU3900" i="1"/>
  <c r="DV3900" i="1"/>
  <c r="DT3901" i="1"/>
  <c r="DU3901" i="1"/>
  <c r="DV3901" i="1"/>
  <c r="DT3902" i="1"/>
  <c r="DU3902" i="1"/>
  <c r="DV3902" i="1"/>
  <c r="DT3903" i="1"/>
  <c r="DU3903" i="1"/>
  <c r="DV3903" i="1"/>
  <c r="DT3904" i="1"/>
  <c r="DU3904" i="1"/>
  <c r="DV3904" i="1"/>
  <c r="DT3905" i="1"/>
  <c r="DU3905" i="1"/>
  <c r="DV3905" i="1"/>
  <c r="DT3906" i="1"/>
  <c r="DU3906" i="1"/>
  <c r="DV3906" i="1"/>
  <c r="DT3907" i="1"/>
  <c r="DU3907" i="1"/>
  <c r="DV3907" i="1"/>
  <c r="DT3908" i="1"/>
  <c r="DU3908" i="1"/>
  <c r="DV3908" i="1"/>
  <c r="DT3909" i="1"/>
  <c r="DU3909" i="1"/>
  <c r="DV3909" i="1"/>
  <c r="DT3910" i="1"/>
  <c r="DU3910" i="1"/>
  <c r="DV3910" i="1"/>
  <c r="DT3911" i="1"/>
  <c r="DU3911" i="1"/>
  <c r="DV3911" i="1"/>
  <c r="DT3912" i="1"/>
  <c r="DU3912" i="1"/>
  <c r="DV3912" i="1"/>
  <c r="DT3913" i="1"/>
  <c r="DU3913" i="1"/>
  <c r="DV3913" i="1"/>
  <c r="DT3914" i="1"/>
  <c r="DU3914" i="1"/>
  <c r="DV3914" i="1"/>
  <c r="DT3915" i="1"/>
  <c r="DU3915" i="1"/>
  <c r="DV3915" i="1"/>
  <c r="DT3916" i="1"/>
  <c r="DU3916" i="1"/>
  <c r="DV3916" i="1"/>
  <c r="DT3917" i="1"/>
  <c r="DU3917" i="1"/>
  <c r="DV3917" i="1"/>
  <c r="DT3918" i="1"/>
  <c r="DU3918" i="1"/>
  <c r="DV3918" i="1"/>
  <c r="DT3919" i="1"/>
  <c r="DU3919" i="1"/>
  <c r="DV3919" i="1"/>
  <c r="DT3920" i="1"/>
  <c r="DU3920" i="1"/>
  <c r="DV3920" i="1"/>
  <c r="DT3921" i="1"/>
  <c r="DU3921" i="1"/>
  <c r="DV3921" i="1"/>
  <c r="DT3922" i="1"/>
  <c r="DU3922" i="1"/>
  <c r="DV3922" i="1"/>
  <c r="DT3923" i="1"/>
  <c r="DU3923" i="1"/>
  <c r="DV3923" i="1"/>
  <c r="DT3924" i="1"/>
  <c r="DU3924" i="1"/>
  <c r="DV3924" i="1"/>
  <c r="DT3925" i="1"/>
  <c r="DU3925" i="1"/>
  <c r="DV3925" i="1"/>
  <c r="DT3926" i="1"/>
  <c r="DU3926" i="1"/>
  <c r="DV3926" i="1"/>
  <c r="DT3927" i="1"/>
  <c r="DU3927" i="1"/>
  <c r="DV3927" i="1"/>
  <c r="DT3928" i="1"/>
  <c r="DU3928" i="1"/>
  <c r="DV3928" i="1"/>
  <c r="DT3929" i="1"/>
  <c r="DU3929" i="1"/>
  <c r="DV3929" i="1"/>
  <c r="DT3930" i="1"/>
  <c r="DU3930" i="1"/>
  <c r="DV3930" i="1"/>
  <c r="DT3931" i="1"/>
  <c r="DU3931" i="1"/>
  <c r="DV3931" i="1"/>
  <c r="DT3932" i="1"/>
  <c r="DU3932" i="1"/>
  <c r="DV3932" i="1"/>
  <c r="DT3933" i="1"/>
  <c r="DU3933" i="1"/>
  <c r="DV3933" i="1"/>
  <c r="DT3934" i="1"/>
  <c r="DU3934" i="1"/>
  <c r="DV3934" i="1"/>
  <c r="DT3935" i="1"/>
  <c r="DU3935" i="1"/>
  <c r="DV3935" i="1"/>
  <c r="DT3936" i="1"/>
  <c r="DU3936" i="1"/>
  <c r="DV3936" i="1"/>
  <c r="DT3937" i="1"/>
  <c r="DU3937" i="1"/>
  <c r="DV3937" i="1"/>
  <c r="DT3938" i="1"/>
  <c r="DU3938" i="1"/>
  <c r="DV3938" i="1"/>
  <c r="DT3939" i="1"/>
  <c r="DU3939" i="1"/>
  <c r="DV3939" i="1"/>
  <c r="DT3940" i="1"/>
  <c r="DU3940" i="1"/>
  <c r="DV3940" i="1"/>
  <c r="DT3941" i="1"/>
  <c r="DU3941" i="1"/>
  <c r="DV3941" i="1"/>
  <c r="DT3942" i="1"/>
  <c r="DU3942" i="1"/>
  <c r="DV3942" i="1"/>
  <c r="DT3943" i="1"/>
  <c r="DU3943" i="1"/>
  <c r="DV3943" i="1"/>
  <c r="DT3944" i="1"/>
  <c r="DU3944" i="1"/>
  <c r="DV3944" i="1"/>
  <c r="DT3945" i="1"/>
  <c r="DU3945" i="1"/>
  <c r="DV3945" i="1"/>
  <c r="DT3946" i="1"/>
  <c r="DU3946" i="1"/>
  <c r="DV3946" i="1"/>
  <c r="DT3947" i="1"/>
  <c r="DU3947" i="1"/>
  <c r="DV3947" i="1"/>
  <c r="DT3948" i="1"/>
  <c r="DU3948" i="1"/>
  <c r="DV3948" i="1"/>
  <c r="DT3949" i="1"/>
  <c r="DU3949" i="1"/>
  <c r="DV3949" i="1"/>
  <c r="DT3950" i="1"/>
  <c r="DU3950" i="1"/>
  <c r="DV3950" i="1"/>
  <c r="DT3951" i="1"/>
  <c r="DU3951" i="1"/>
  <c r="DV3951" i="1"/>
  <c r="DT3952" i="1"/>
  <c r="DU3952" i="1"/>
  <c r="DV3952" i="1"/>
  <c r="DT3953" i="1"/>
  <c r="DU3953" i="1"/>
  <c r="DV3953" i="1"/>
  <c r="DT3954" i="1"/>
  <c r="DU3954" i="1"/>
  <c r="DV3954" i="1"/>
  <c r="DT3955" i="1"/>
  <c r="DU3955" i="1"/>
  <c r="DV3955" i="1"/>
  <c r="DT3956" i="1"/>
  <c r="DU3956" i="1"/>
  <c r="DV3956" i="1"/>
  <c r="DT3957" i="1"/>
  <c r="DU3957" i="1"/>
  <c r="DV3957" i="1"/>
  <c r="DT3958" i="1"/>
  <c r="DU3958" i="1"/>
  <c r="DV3958" i="1"/>
  <c r="DT3959" i="1"/>
  <c r="DU3959" i="1"/>
  <c r="DV3959" i="1"/>
  <c r="DT3960" i="1"/>
  <c r="DU3960" i="1"/>
  <c r="DV3960" i="1"/>
  <c r="DT3961" i="1"/>
  <c r="DU3961" i="1"/>
  <c r="DV3961" i="1"/>
  <c r="DT3962" i="1"/>
  <c r="DU3962" i="1"/>
  <c r="DV3962" i="1"/>
  <c r="DT3963" i="1"/>
  <c r="DU3963" i="1"/>
  <c r="DV3963" i="1"/>
  <c r="DT3964" i="1"/>
  <c r="DU3964" i="1"/>
  <c r="DV3964" i="1"/>
  <c r="DT3965" i="1"/>
  <c r="DU3965" i="1"/>
  <c r="DV3965" i="1"/>
  <c r="DT3966" i="1"/>
  <c r="DU3966" i="1"/>
  <c r="DV3966" i="1"/>
  <c r="DT3967" i="1"/>
  <c r="DU3967" i="1"/>
  <c r="DV3967" i="1"/>
  <c r="DT3968" i="1"/>
  <c r="DU3968" i="1"/>
  <c r="DV3968" i="1"/>
  <c r="DT3969" i="1"/>
  <c r="DU3969" i="1"/>
  <c r="DV3969" i="1"/>
  <c r="DT3970" i="1"/>
  <c r="DU3970" i="1"/>
  <c r="DV3970" i="1"/>
  <c r="DT3971" i="1"/>
  <c r="DU3971" i="1"/>
  <c r="DV3971" i="1"/>
  <c r="DT3972" i="1"/>
  <c r="DU3972" i="1"/>
  <c r="DV3972" i="1"/>
  <c r="DT3973" i="1"/>
  <c r="DU3973" i="1"/>
  <c r="DV3973" i="1"/>
  <c r="DT3974" i="1"/>
  <c r="DU3974" i="1"/>
  <c r="DV3974" i="1"/>
  <c r="DT3975" i="1"/>
  <c r="DU3975" i="1"/>
  <c r="DV3975" i="1"/>
  <c r="DT3976" i="1"/>
  <c r="DU3976" i="1"/>
  <c r="DV3976" i="1"/>
  <c r="DT3977" i="1"/>
  <c r="DU3977" i="1"/>
  <c r="DV3977" i="1"/>
  <c r="DT3978" i="1"/>
  <c r="DU3978" i="1"/>
  <c r="DV3978" i="1"/>
  <c r="DT3979" i="1"/>
  <c r="DU3979" i="1"/>
  <c r="DV3979" i="1"/>
  <c r="DT3980" i="1"/>
  <c r="DU3980" i="1"/>
  <c r="DV3980" i="1"/>
  <c r="DT3981" i="1"/>
  <c r="DU3981" i="1"/>
  <c r="DV3981" i="1"/>
  <c r="DT3982" i="1"/>
  <c r="DU3982" i="1"/>
  <c r="DV3982" i="1"/>
  <c r="DT3983" i="1"/>
  <c r="DU3983" i="1"/>
  <c r="DV3983" i="1"/>
  <c r="DT3984" i="1"/>
  <c r="DU3984" i="1"/>
  <c r="DV3984" i="1"/>
  <c r="DT3985" i="1"/>
  <c r="DU3985" i="1"/>
  <c r="DV3985" i="1"/>
  <c r="DT3986" i="1"/>
  <c r="DU3986" i="1"/>
  <c r="DV3986" i="1"/>
  <c r="DT3987" i="1"/>
  <c r="DU3987" i="1"/>
  <c r="DV3987" i="1"/>
  <c r="DT3988" i="1"/>
  <c r="DU3988" i="1"/>
  <c r="DV3988" i="1"/>
  <c r="DT3989" i="1"/>
  <c r="DU3989" i="1"/>
  <c r="DV3989" i="1"/>
  <c r="DT3990" i="1"/>
  <c r="DU3990" i="1"/>
  <c r="DV3990" i="1"/>
  <c r="DT3991" i="1"/>
  <c r="DU3991" i="1"/>
  <c r="DV3991" i="1"/>
  <c r="DT3992" i="1"/>
  <c r="DU3992" i="1"/>
  <c r="DV3992" i="1"/>
  <c r="DT3993" i="1"/>
  <c r="DU3993" i="1"/>
  <c r="DV3993" i="1"/>
  <c r="DT3994" i="1"/>
  <c r="DU3994" i="1"/>
  <c r="DV3994" i="1"/>
  <c r="DT3995" i="1"/>
  <c r="DU3995" i="1"/>
  <c r="DV3995" i="1"/>
  <c r="DT3996" i="1"/>
  <c r="DU3996" i="1"/>
  <c r="DV3996" i="1"/>
  <c r="DT3997" i="1"/>
  <c r="DU3997" i="1"/>
  <c r="DV3997" i="1"/>
  <c r="DT3998" i="1"/>
  <c r="DU3998" i="1"/>
  <c r="DV3998" i="1"/>
  <c r="DT3999" i="1"/>
  <c r="DU3999" i="1"/>
  <c r="DV3999" i="1"/>
  <c r="DT4000" i="1"/>
  <c r="DU4000" i="1"/>
  <c r="DV4000" i="1"/>
  <c r="DT4001" i="1"/>
  <c r="DU4001" i="1"/>
  <c r="DV4001" i="1"/>
  <c r="DT4002" i="1"/>
  <c r="DU4002" i="1"/>
  <c r="DV4002" i="1"/>
  <c r="DT4003" i="1"/>
  <c r="DU4003" i="1"/>
  <c r="DV4003" i="1"/>
  <c r="DT4004" i="1"/>
  <c r="DU4004" i="1"/>
  <c r="DV4004" i="1"/>
  <c r="DT4005" i="1"/>
  <c r="DU4005" i="1"/>
  <c r="DV4005" i="1"/>
  <c r="DT4006" i="1"/>
  <c r="DU4006" i="1"/>
  <c r="DV4006" i="1"/>
  <c r="DT4007" i="1"/>
  <c r="DU4007" i="1"/>
  <c r="DV4007" i="1"/>
  <c r="DT4008" i="1"/>
  <c r="DU4008" i="1"/>
  <c r="DV4008" i="1"/>
  <c r="DT4009" i="1"/>
  <c r="DU4009" i="1"/>
  <c r="DV4009" i="1"/>
  <c r="DT4010" i="1"/>
  <c r="DU4010" i="1"/>
  <c r="DV4010" i="1"/>
  <c r="DT4011" i="1"/>
  <c r="DU4011" i="1"/>
  <c r="DV4011" i="1"/>
  <c r="DT4012" i="1"/>
  <c r="DU4012" i="1"/>
  <c r="DV4012" i="1"/>
  <c r="DT4013" i="1"/>
  <c r="DU4013" i="1"/>
  <c r="DV4013" i="1"/>
  <c r="DT4014" i="1"/>
  <c r="DU4014" i="1"/>
  <c r="DV4014" i="1"/>
  <c r="DT4015" i="1"/>
  <c r="DU4015" i="1"/>
  <c r="DV4015" i="1"/>
  <c r="DT4016" i="1"/>
  <c r="DU4016" i="1"/>
  <c r="DV4016" i="1"/>
  <c r="DT4017" i="1"/>
  <c r="DU4017" i="1"/>
  <c r="DV4017" i="1"/>
  <c r="DT4018" i="1"/>
  <c r="DU4018" i="1"/>
  <c r="DV4018" i="1"/>
  <c r="DT4019" i="1"/>
  <c r="DU4019" i="1"/>
  <c r="DV4019" i="1"/>
  <c r="DT4020" i="1"/>
  <c r="DU4020" i="1"/>
  <c r="DV4020" i="1"/>
  <c r="DT4021" i="1"/>
  <c r="DU4021" i="1"/>
  <c r="DV4021" i="1"/>
  <c r="DT4022" i="1"/>
  <c r="DU4022" i="1"/>
  <c r="DV4022" i="1"/>
  <c r="DT4023" i="1"/>
  <c r="DU4023" i="1"/>
  <c r="DV4023" i="1"/>
  <c r="DT4024" i="1"/>
  <c r="DU4024" i="1"/>
  <c r="DV4024" i="1"/>
  <c r="DT4025" i="1"/>
  <c r="DU4025" i="1"/>
  <c r="DV4025" i="1"/>
  <c r="DT4026" i="1"/>
  <c r="DU4026" i="1"/>
  <c r="DV4026" i="1"/>
  <c r="DT4027" i="1"/>
  <c r="DU4027" i="1"/>
  <c r="DV4027" i="1"/>
  <c r="DT4028" i="1"/>
  <c r="DU4028" i="1"/>
  <c r="DV4028" i="1"/>
  <c r="DT4029" i="1"/>
  <c r="DU4029" i="1"/>
  <c r="DV4029" i="1"/>
  <c r="DT4030" i="1"/>
  <c r="DU4030" i="1"/>
  <c r="DV4030" i="1"/>
  <c r="DT4031" i="1"/>
  <c r="DU4031" i="1"/>
  <c r="DV4031" i="1"/>
  <c r="DT4032" i="1"/>
  <c r="DU4032" i="1"/>
  <c r="DV4032" i="1"/>
  <c r="DT4033" i="1"/>
  <c r="DU4033" i="1"/>
  <c r="DV4033" i="1"/>
  <c r="DT4034" i="1"/>
  <c r="DU4034" i="1"/>
  <c r="DV4034" i="1"/>
  <c r="DT4035" i="1"/>
  <c r="DU4035" i="1"/>
  <c r="DV4035" i="1"/>
  <c r="DT4036" i="1"/>
  <c r="DU4036" i="1"/>
  <c r="DV4036" i="1"/>
  <c r="DT4037" i="1"/>
  <c r="DU4037" i="1"/>
  <c r="DV4037" i="1"/>
  <c r="DT4038" i="1"/>
  <c r="DU4038" i="1"/>
  <c r="DV4038" i="1"/>
  <c r="DT4039" i="1"/>
  <c r="DU4039" i="1"/>
  <c r="DV4039" i="1"/>
  <c r="DT4040" i="1"/>
  <c r="DU4040" i="1"/>
  <c r="DV4040" i="1"/>
  <c r="DT4041" i="1"/>
  <c r="DU4041" i="1"/>
  <c r="DV4041" i="1"/>
  <c r="DT4042" i="1"/>
  <c r="DU4042" i="1"/>
  <c r="DV4042" i="1"/>
  <c r="DT4043" i="1"/>
  <c r="DU4043" i="1"/>
  <c r="DV4043" i="1"/>
  <c r="DT4044" i="1"/>
  <c r="DU4044" i="1"/>
  <c r="DV4044" i="1"/>
  <c r="DT4045" i="1"/>
  <c r="DU4045" i="1"/>
  <c r="DV4045" i="1"/>
  <c r="DT4046" i="1"/>
  <c r="DU4046" i="1"/>
  <c r="DV4046" i="1"/>
  <c r="DT4047" i="1"/>
  <c r="DU4047" i="1"/>
  <c r="DV4047" i="1"/>
  <c r="DT4048" i="1"/>
  <c r="DU4048" i="1"/>
  <c r="DV4048" i="1"/>
  <c r="DT4049" i="1"/>
  <c r="DU4049" i="1"/>
  <c r="DV4049" i="1"/>
  <c r="DT4050" i="1"/>
  <c r="DU4050" i="1"/>
  <c r="DV4050" i="1"/>
  <c r="DT4051" i="1"/>
  <c r="DU4051" i="1"/>
  <c r="DV4051" i="1"/>
  <c r="DT4052" i="1"/>
  <c r="DU4052" i="1"/>
  <c r="DV4052" i="1"/>
  <c r="DT4053" i="1"/>
  <c r="DU4053" i="1"/>
  <c r="DV4053" i="1"/>
  <c r="DT4054" i="1"/>
  <c r="DU4054" i="1"/>
  <c r="DV4054" i="1"/>
  <c r="DT4055" i="1"/>
  <c r="DU4055" i="1"/>
  <c r="DV4055" i="1"/>
  <c r="DT4056" i="1"/>
  <c r="DU4056" i="1"/>
  <c r="DV4056" i="1"/>
  <c r="DT4057" i="1"/>
  <c r="DU4057" i="1"/>
  <c r="DV4057" i="1"/>
  <c r="DT4058" i="1"/>
  <c r="DU4058" i="1"/>
  <c r="DV4058" i="1"/>
  <c r="DT4059" i="1"/>
  <c r="DU4059" i="1"/>
  <c r="DV4059" i="1"/>
  <c r="DT4060" i="1"/>
  <c r="DU4060" i="1"/>
  <c r="DV4060" i="1"/>
  <c r="DT4061" i="1"/>
  <c r="DU4061" i="1"/>
  <c r="DV4061" i="1"/>
  <c r="DT4062" i="1"/>
  <c r="DU4062" i="1"/>
  <c r="DV4062" i="1"/>
  <c r="DT4063" i="1"/>
  <c r="DU4063" i="1"/>
  <c r="DV4063" i="1"/>
  <c r="DT4064" i="1"/>
  <c r="DU4064" i="1"/>
  <c r="DV4064" i="1"/>
  <c r="DT4065" i="1"/>
  <c r="DU4065" i="1"/>
  <c r="DV4065" i="1"/>
  <c r="DT4066" i="1"/>
  <c r="DU4066" i="1"/>
  <c r="DV4066" i="1"/>
  <c r="DT4067" i="1"/>
  <c r="DU4067" i="1"/>
  <c r="DV4067" i="1"/>
  <c r="DT4068" i="1"/>
  <c r="DU4068" i="1"/>
  <c r="DV4068" i="1"/>
  <c r="DT4069" i="1"/>
  <c r="DU4069" i="1"/>
  <c r="DV4069" i="1"/>
  <c r="DT4070" i="1"/>
  <c r="DU4070" i="1"/>
  <c r="DV4070" i="1"/>
  <c r="DT4071" i="1"/>
  <c r="DU4071" i="1"/>
  <c r="DV4071" i="1"/>
  <c r="DT4072" i="1"/>
  <c r="DU4072" i="1"/>
  <c r="DV4072" i="1"/>
  <c r="DT4073" i="1"/>
  <c r="DU4073" i="1"/>
  <c r="DV4073" i="1"/>
  <c r="DT4074" i="1"/>
  <c r="DU4074" i="1"/>
  <c r="DV4074" i="1"/>
  <c r="DT4075" i="1"/>
  <c r="DU4075" i="1"/>
  <c r="DV4075" i="1"/>
  <c r="DT4076" i="1"/>
  <c r="DU4076" i="1"/>
  <c r="DV4076" i="1"/>
  <c r="DT4077" i="1"/>
  <c r="DU4077" i="1"/>
  <c r="DV4077" i="1"/>
  <c r="DT4078" i="1"/>
  <c r="DU4078" i="1"/>
  <c r="DV4078" i="1"/>
  <c r="DT4079" i="1"/>
  <c r="DU4079" i="1"/>
  <c r="DV4079" i="1"/>
  <c r="DT4080" i="1"/>
  <c r="DU4080" i="1"/>
  <c r="DV4080" i="1"/>
  <c r="DT4081" i="1"/>
  <c r="DU4081" i="1"/>
  <c r="DV4081" i="1"/>
  <c r="DT4082" i="1"/>
  <c r="DU4082" i="1"/>
  <c r="DV4082" i="1"/>
  <c r="DT4083" i="1"/>
  <c r="DU4083" i="1"/>
  <c r="DV4083" i="1"/>
  <c r="DT4084" i="1"/>
  <c r="DU4084" i="1"/>
  <c r="DV4084" i="1"/>
  <c r="DT4085" i="1"/>
  <c r="DU4085" i="1"/>
  <c r="DV4085" i="1"/>
  <c r="DT4086" i="1"/>
  <c r="DU4086" i="1"/>
  <c r="DV4086" i="1"/>
  <c r="DT4087" i="1"/>
  <c r="DU4087" i="1"/>
  <c r="DV4087" i="1"/>
  <c r="DT4088" i="1"/>
  <c r="DU4088" i="1"/>
  <c r="DV4088" i="1"/>
  <c r="DT4089" i="1"/>
  <c r="DU4089" i="1"/>
  <c r="DV4089" i="1"/>
  <c r="DT4090" i="1"/>
  <c r="DU4090" i="1"/>
  <c r="DV4090" i="1"/>
  <c r="DT4091" i="1"/>
  <c r="DU4091" i="1"/>
  <c r="DV4091" i="1"/>
  <c r="DT4092" i="1"/>
  <c r="DU4092" i="1"/>
  <c r="DV4092" i="1"/>
  <c r="DT4093" i="1"/>
  <c r="DU4093" i="1"/>
  <c r="DV4093" i="1"/>
  <c r="DT4094" i="1"/>
  <c r="DU4094" i="1"/>
  <c r="DV4094" i="1"/>
  <c r="DT4095" i="1"/>
  <c r="DU4095" i="1"/>
  <c r="DV4095" i="1"/>
  <c r="DT4096" i="1"/>
  <c r="DU4096" i="1"/>
  <c r="DV4096" i="1"/>
  <c r="DT4097" i="1"/>
  <c r="DU4097" i="1"/>
  <c r="DV4097" i="1"/>
  <c r="DT4098" i="1"/>
  <c r="DU4098" i="1"/>
  <c r="DV4098" i="1"/>
  <c r="DT4099" i="1"/>
  <c r="DU4099" i="1"/>
  <c r="DV4099" i="1"/>
  <c r="DT4100" i="1"/>
  <c r="DU4100" i="1"/>
  <c r="DV4100" i="1"/>
  <c r="DT4101" i="1"/>
  <c r="DU4101" i="1"/>
  <c r="DV4101" i="1"/>
  <c r="DT4102" i="1"/>
  <c r="DU4102" i="1"/>
  <c r="DV4102" i="1"/>
  <c r="DT4103" i="1"/>
  <c r="DU4103" i="1"/>
  <c r="DV4103" i="1"/>
  <c r="DT4104" i="1"/>
  <c r="DU4104" i="1"/>
  <c r="DV4104" i="1"/>
  <c r="DT4105" i="1"/>
  <c r="DU4105" i="1"/>
  <c r="DV4105" i="1"/>
  <c r="DT4106" i="1"/>
  <c r="DU4106" i="1"/>
  <c r="DV4106" i="1"/>
  <c r="DT4107" i="1"/>
  <c r="DU4107" i="1"/>
  <c r="DV4107" i="1"/>
  <c r="DT4108" i="1"/>
  <c r="DU4108" i="1"/>
  <c r="DV4108" i="1"/>
  <c r="DT4109" i="1"/>
  <c r="DU4109" i="1"/>
  <c r="DV4109" i="1"/>
  <c r="DT4110" i="1"/>
  <c r="DU4110" i="1"/>
  <c r="DV4110" i="1"/>
  <c r="DT4111" i="1"/>
  <c r="DU4111" i="1"/>
  <c r="DV4111" i="1"/>
  <c r="DT4112" i="1"/>
  <c r="DU4112" i="1"/>
  <c r="DV4112" i="1"/>
  <c r="DT4113" i="1"/>
  <c r="DU4113" i="1"/>
  <c r="DV4113" i="1"/>
  <c r="DT4114" i="1"/>
  <c r="DU4114" i="1"/>
  <c r="DV4114" i="1"/>
  <c r="DT4115" i="1"/>
  <c r="DU4115" i="1"/>
  <c r="DV4115" i="1"/>
  <c r="DT4116" i="1"/>
  <c r="DU4116" i="1"/>
  <c r="DV4116" i="1"/>
  <c r="DT4117" i="1"/>
  <c r="DU4117" i="1"/>
  <c r="DV4117" i="1"/>
  <c r="DT4118" i="1"/>
  <c r="DU4118" i="1"/>
  <c r="DV4118" i="1"/>
  <c r="DT4119" i="1"/>
  <c r="DU4119" i="1"/>
  <c r="DV4119" i="1"/>
  <c r="DT4120" i="1"/>
  <c r="DU4120" i="1"/>
  <c r="DV4120" i="1"/>
  <c r="DT4121" i="1"/>
  <c r="DU4121" i="1"/>
  <c r="DV4121" i="1"/>
  <c r="DT4122" i="1"/>
  <c r="DU4122" i="1"/>
  <c r="DV4122" i="1"/>
  <c r="DT4123" i="1"/>
  <c r="DU4123" i="1"/>
  <c r="DV4123" i="1"/>
  <c r="DT4124" i="1"/>
  <c r="DU4124" i="1"/>
  <c r="DV4124" i="1"/>
  <c r="DT4125" i="1"/>
  <c r="DU4125" i="1"/>
  <c r="DV4125" i="1"/>
  <c r="DT4126" i="1"/>
  <c r="DU4126" i="1"/>
  <c r="DV4126" i="1"/>
  <c r="DT4127" i="1"/>
  <c r="DU4127" i="1"/>
  <c r="DV4127" i="1"/>
  <c r="DT4128" i="1"/>
  <c r="DU4128" i="1"/>
  <c r="DV4128" i="1"/>
  <c r="DT4129" i="1"/>
  <c r="DU4129" i="1"/>
  <c r="DV4129" i="1"/>
  <c r="DT4130" i="1"/>
  <c r="DU4130" i="1"/>
  <c r="DV4130" i="1"/>
  <c r="DT4131" i="1"/>
  <c r="DU4131" i="1"/>
  <c r="DV4131" i="1"/>
  <c r="DT4132" i="1"/>
  <c r="DU4132" i="1"/>
  <c r="DV4132" i="1"/>
  <c r="DT4133" i="1"/>
  <c r="DU4133" i="1"/>
  <c r="DV4133" i="1"/>
  <c r="DT4134" i="1"/>
  <c r="DU4134" i="1"/>
  <c r="DV4134" i="1"/>
  <c r="DU3793" i="1"/>
  <c r="DV3793" i="1"/>
  <c r="DT3793" i="1"/>
  <c r="EG4687" i="1"/>
  <c r="EG4688" i="1"/>
  <c r="EG4689" i="1"/>
  <c r="EG4690" i="1"/>
  <c r="EG4691" i="1"/>
  <c r="EG4692" i="1"/>
  <c r="EG4693" i="1"/>
  <c r="EG4694" i="1"/>
  <c r="EG4695" i="1"/>
  <c r="EG4696" i="1"/>
  <c r="EG4697" i="1"/>
  <c r="EG4698" i="1"/>
  <c r="EG4699" i="1"/>
  <c r="EG4700" i="1"/>
  <c r="EG4701" i="1"/>
  <c r="EG4702" i="1"/>
  <c r="EG4703" i="1"/>
  <c r="EG4704" i="1"/>
  <c r="EG4705" i="1"/>
  <c r="EG4706" i="1"/>
  <c r="EG4707" i="1"/>
  <c r="EG4676" i="1"/>
  <c r="EG4677" i="1"/>
  <c r="EG4678" i="1"/>
  <c r="EG4679" i="1"/>
  <c r="EG4680" i="1"/>
  <c r="EG4681" i="1"/>
  <c r="EG4682" i="1"/>
  <c r="EG4683" i="1"/>
  <c r="EG4684" i="1"/>
  <c r="EG4685" i="1"/>
  <c r="EG4686" i="1"/>
  <c r="AL4675" i="1"/>
  <c r="AL4674" i="1"/>
  <c r="AL4673" i="1"/>
  <c r="AL4584" i="1"/>
  <c r="AL4583" i="1"/>
  <c r="AL4582" i="1"/>
  <c r="AL4581" i="1"/>
  <c r="AL4580" i="1"/>
  <c r="AL4579" i="1"/>
  <c r="AL4578" i="1"/>
  <c r="AL4577" i="1"/>
  <c r="AL4560" i="1"/>
  <c r="AL4559" i="1"/>
  <c r="AL4558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456" i="1"/>
  <c r="AL4455" i="1"/>
  <c r="AL4454" i="1"/>
  <c r="AL4453" i="1"/>
  <c r="AL4444" i="1"/>
  <c r="AL4443" i="1"/>
  <c r="AL4442" i="1"/>
  <c r="AL4441" i="1"/>
  <c r="AL4440" i="1"/>
  <c r="AL4439" i="1"/>
  <c r="AL4438" i="1"/>
  <c r="AL4437" i="1"/>
  <c r="AL4427" i="1"/>
  <c r="AL4426" i="1"/>
  <c r="AL4425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1" i="1"/>
  <c r="AL4380" i="1"/>
  <c r="AL4379" i="1"/>
  <c r="AL4364" i="1"/>
  <c r="AL4363" i="1"/>
  <c r="AL4362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15" i="1"/>
  <c r="AL4314" i="1"/>
  <c r="AL4313" i="1"/>
  <c r="AL4185" i="1"/>
  <c r="AL4184" i="1"/>
  <c r="AL4183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4" i="1"/>
  <c r="AL4153" i="1"/>
  <c r="AL4152" i="1"/>
  <c r="AL4151" i="1"/>
  <c r="AL4146" i="1"/>
  <c r="AL4145" i="1"/>
  <c r="AL4144" i="1"/>
  <c r="AL4143" i="1"/>
  <c r="AL4138" i="1"/>
  <c r="AL4137" i="1"/>
  <c r="AL4136" i="1"/>
  <c r="AL4135" i="1"/>
  <c r="AL3702" i="1"/>
  <c r="AL3701" i="1"/>
  <c r="AL3700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500" i="1"/>
  <c r="AL3496" i="1"/>
  <c r="AL3494" i="1"/>
  <c r="AL3491" i="1"/>
  <c r="AL3481" i="1"/>
  <c r="AL3477" i="1"/>
  <c r="AL3475" i="1"/>
  <c r="AL3473" i="1"/>
  <c r="AL3470" i="1"/>
  <c r="AL3463" i="1"/>
  <c r="AL3461" i="1"/>
  <c r="AL3458" i="1"/>
  <c r="AL3456" i="1"/>
  <c r="AL3451" i="1"/>
  <c r="AL3449" i="1"/>
  <c r="AL3446" i="1"/>
  <c r="AL3444" i="1"/>
  <c r="AL3439" i="1"/>
  <c r="AL3437" i="1"/>
  <c r="AL3434" i="1"/>
  <c r="AL3432" i="1"/>
  <c r="AL3427" i="1"/>
  <c r="AL3425" i="1"/>
  <c r="AL3422" i="1"/>
  <c r="AL3420" i="1"/>
  <c r="AL3334" i="1"/>
  <c r="AL3333" i="1"/>
  <c r="AL3332" i="1"/>
  <c r="AL3330" i="1"/>
  <c r="AL3329" i="1"/>
  <c r="AL3326" i="1"/>
  <c r="AL3325" i="1"/>
  <c r="AL3320" i="1"/>
  <c r="AL3309" i="1"/>
  <c r="AL3300" i="1"/>
  <c r="AL3288" i="1"/>
  <c r="AL3286" i="1"/>
  <c r="AL3284" i="1"/>
  <c r="AL3282" i="1"/>
  <c r="AL3280" i="1"/>
  <c r="AL3278" i="1"/>
  <c r="AL3276" i="1"/>
  <c r="AL3272" i="1"/>
  <c r="AL3269" i="1"/>
  <c r="AL3265" i="1"/>
  <c r="AL3262" i="1"/>
  <c r="AL3260" i="1"/>
  <c r="AL3257" i="1"/>
  <c r="AL3254" i="1"/>
  <c r="AL3222" i="1"/>
  <c r="AL3220" i="1"/>
  <c r="AL3218" i="1"/>
  <c r="AL3216" i="1"/>
  <c r="AL3214" i="1"/>
  <c r="AL3213" i="1"/>
  <c r="AL3211" i="1"/>
  <c r="AL3207" i="1"/>
  <c r="AL3201" i="1"/>
  <c r="AL3198" i="1"/>
  <c r="AL3196" i="1"/>
  <c r="AL3193" i="1"/>
  <c r="AL3190" i="1"/>
  <c r="AL3173" i="1"/>
  <c r="AL3171" i="1"/>
  <c r="AL3169" i="1"/>
  <c r="AL3167" i="1"/>
  <c r="AL3165" i="1"/>
  <c r="AL3164" i="1"/>
  <c r="AL3162" i="1"/>
  <c r="AL3152" i="1"/>
  <c r="AL3149" i="1"/>
  <c r="AL3147" i="1"/>
  <c r="AL3144" i="1"/>
  <c r="AL3141" i="1"/>
  <c r="AL3124" i="1"/>
  <c r="AL3122" i="1"/>
  <c r="AL3120" i="1"/>
  <c r="AL3118" i="1"/>
  <c r="AL3116" i="1"/>
  <c r="AL3115" i="1"/>
  <c r="AL3113" i="1"/>
  <c r="AL3109" i="1"/>
  <c r="AL3103" i="1"/>
  <c r="AL3100" i="1"/>
  <c r="AL3098" i="1"/>
  <c r="AL3095" i="1"/>
  <c r="AL3092" i="1"/>
  <c r="AL3075" i="1"/>
  <c r="AL3073" i="1"/>
  <c r="AL3071" i="1"/>
  <c r="AL3069" i="1"/>
  <c r="AL3067" i="1"/>
  <c r="AL3066" i="1"/>
  <c r="AL3064" i="1"/>
  <c r="AL3060" i="1"/>
  <c r="AL3057" i="1"/>
  <c r="AL3054" i="1"/>
  <c r="AL3051" i="1"/>
  <c r="AL3049" i="1"/>
  <c r="AL3046" i="1"/>
  <c r="AL3042" i="1"/>
  <c r="AL3029" i="1"/>
  <c r="AL3027" i="1"/>
  <c r="AL3025" i="1"/>
  <c r="AL3023" i="1"/>
  <c r="AL3021" i="1"/>
  <c r="AL3019" i="1"/>
  <c r="AL3017" i="1"/>
  <c r="AL3015" i="1"/>
  <c r="AL3013" i="1"/>
  <c r="AL3011" i="1"/>
  <c r="AL3009" i="1"/>
  <c r="AL3005" i="1"/>
  <c r="AL3002" i="1"/>
  <c r="AL2998" i="1"/>
  <c r="AL2995" i="1"/>
  <c r="AL2993" i="1"/>
  <c r="AL2990" i="1"/>
  <c r="AL2987" i="1"/>
  <c r="AL2975" i="1"/>
  <c r="AL2972" i="1"/>
  <c r="AL2970" i="1"/>
  <c r="AL2968" i="1"/>
  <c r="AL2966" i="1"/>
  <c r="AL2964" i="1"/>
  <c r="AL2962" i="1"/>
  <c r="AL2960" i="1"/>
  <c r="AL2958" i="1"/>
  <c r="AL2957" i="1"/>
  <c r="AL2955" i="1"/>
  <c r="AL2951" i="1"/>
  <c r="AL2948" i="1"/>
  <c r="AL2945" i="1"/>
  <c r="AL2942" i="1"/>
  <c r="AL2940" i="1"/>
  <c r="AL2937" i="1"/>
  <c r="AL2934" i="1"/>
  <c r="AL2922" i="1"/>
  <c r="AL2919" i="1"/>
  <c r="AL2917" i="1"/>
  <c r="AL2915" i="1"/>
  <c r="AL2913" i="1"/>
  <c r="AL2911" i="1"/>
  <c r="AL2909" i="1"/>
  <c r="AL2907" i="1"/>
  <c r="AL2905" i="1"/>
  <c r="AL2904" i="1"/>
  <c r="AL2902" i="1"/>
  <c r="AL2898" i="1"/>
  <c r="AL2895" i="1"/>
  <c r="AL2892" i="1"/>
  <c r="AL2889" i="1"/>
  <c r="AL2887" i="1"/>
  <c r="AL2884" i="1"/>
  <c r="AL2881" i="1"/>
  <c r="AL2869" i="1"/>
  <c r="AL2866" i="1"/>
  <c r="AL2864" i="1"/>
  <c r="AL2862" i="1"/>
  <c r="AL2860" i="1"/>
  <c r="AL2858" i="1"/>
  <c r="AL2856" i="1"/>
  <c r="AL2854" i="1"/>
  <c r="AL2852" i="1"/>
  <c r="AL2851" i="1"/>
  <c r="AL2849" i="1"/>
  <c r="AL2845" i="1"/>
  <c r="AL2842" i="1"/>
  <c r="AL2839" i="1"/>
  <c r="AL2836" i="1"/>
  <c r="AL2834" i="1"/>
  <c r="AL2831" i="1"/>
  <c r="AL2828" i="1"/>
  <c r="AL2815" i="1"/>
  <c r="AL2813" i="1"/>
  <c r="AL2811" i="1"/>
  <c r="AL2809" i="1"/>
  <c r="AL2807" i="1"/>
  <c r="AL2805" i="1"/>
  <c r="AL2803" i="1"/>
  <c r="AL2801" i="1"/>
  <c r="AL2799" i="1"/>
  <c r="AL2798" i="1"/>
  <c r="AL2796" i="1"/>
  <c r="AL2792" i="1"/>
  <c r="AL2786" i="1"/>
  <c r="AL2783" i="1"/>
  <c r="AL2781" i="1"/>
  <c r="AL2778" i="1"/>
  <c r="AL2775" i="1"/>
  <c r="AL2767" i="1"/>
  <c r="AL2765" i="1"/>
  <c r="AL2763" i="1"/>
  <c r="AL2762" i="1"/>
  <c r="AL2760" i="1"/>
  <c r="AL2759" i="1"/>
  <c r="AL2758" i="1"/>
  <c r="AL2756" i="1"/>
  <c r="AL2752" i="1"/>
  <c r="AL2750" i="1"/>
  <c r="AL2749" i="1"/>
  <c r="AL2748" i="1"/>
  <c r="AL2745" i="1"/>
  <c r="AL2741" i="1"/>
  <c r="AL2739" i="1"/>
  <c r="AL2738" i="1"/>
  <c r="AL2735" i="1"/>
  <c r="AL2733" i="1"/>
  <c r="AL2731" i="1"/>
  <c r="AL2730" i="1"/>
  <c r="AL2728" i="1"/>
  <c r="AL2727" i="1"/>
  <c r="AL2726" i="1"/>
  <c r="AL2724" i="1"/>
  <c r="AL2720" i="1"/>
  <c r="AL2718" i="1"/>
  <c r="AL2717" i="1"/>
  <c r="AL2716" i="1"/>
  <c r="AL2713" i="1"/>
  <c r="AL2709" i="1"/>
  <c r="AL2707" i="1"/>
  <c r="AL2706" i="1"/>
  <c r="AL2703" i="1"/>
  <c r="AL2701" i="1"/>
  <c r="AL2699" i="1"/>
  <c r="AL2698" i="1"/>
  <c r="AL2696" i="1"/>
  <c r="AL2695" i="1"/>
  <c r="AL2694" i="1"/>
  <c r="AL2692" i="1"/>
  <c r="AL2688" i="1"/>
  <c r="AL2686" i="1"/>
  <c r="AL2685" i="1"/>
  <c r="AL2684" i="1"/>
  <c r="AL2681" i="1"/>
  <c r="AL2677" i="1"/>
  <c r="AL2675" i="1"/>
  <c r="AL2674" i="1"/>
  <c r="AL2671" i="1"/>
  <c r="AL2670" i="1"/>
  <c r="AL2669" i="1"/>
  <c r="AL2667" i="1"/>
  <c r="AL2665" i="1"/>
  <c r="AL2664" i="1"/>
  <c r="AL2663" i="1"/>
  <c r="AL2661" i="1"/>
  <c r="AL2659" i="1"/>
  <c r="AL2658" i="1"/>
  <c r="AL2657" i="1"/>
  <c r="AL2655" i="1"/>
  <c r="AL2117" i="1"/>
  <c r="AL2115" i="1"/>
  <c r="AL2114" i="1"/>
  <c r="AL2110" i="1"/>
  <c r="AL2107" i="1"/>
  <c r="AL2100" i="1"/>
  <c r="AL2098" i="1"/>
  <c r="AL2097" i="1"/>
  <c r="AL2093" i="1"/>
  <c r="AL2090" i="1"/>
  <c r="DK4674" i="1"/>
  <c r="DM4674" i="1"/>
  <c r="DK4675" i="1"/>
  <c r="DM4675" i="1"/>
  <c r="DM4673" i="1"/>
  <c r="DK4673" i="1"/>
  <c r="DM4578" i="1"/>
  <c r="DM4579" i="1"/>
  <c r="DM4580" i="1"/>
  <c r="DM4581" i="1"/>
  <c r="DM4582" i="1"/>
  <c r="DM4583" i="1"/>
  <c r="DM4584" i="1"/>
  <c r="DM4577" i="1"/>
  <c r="DK4578" i="1"/>
  <c r="DK4579" i="1"/>
  <c r="DK4580" i="1"/>
  <c r="DK4581" i="1"/>
  <c r="DK4582" i="1"/>
  <c r="DK4583" i="1"/>
  <c r="DK4584" i="1"/>
  <c r="DK4577" i="1"/>
  <c r="DK4576" i="1"/>
  <c r="DL4576" i="1"/>
  <c r="DL4575" i="1"/>
  <c r="DK4575" i="1"/>
  <c r="DL4574" i="1"/>
  <c r="DK4574" i="1"/>
  <c r="DL4573" i="1"/>
  <c r="DK4573" i="1"/>
  <c r="DL4572" i="1"/>
  <c r="DK4572" i="1"/>
  <c r="DL4571" i="1"/>
  <c r="DK4571" i="1"/>
  <c r="DL4570" i="1"/>
  <c r="DK4570" i="1"/>
  <c r="DL4569" i="1"/>
  <c r="DK4569" i="1"/>
  <c r="DL4568" i="1"/>
  <c r="DK4568" i="1"/>
  <c r="DL4567" i="1"/>
  <c r="DK4567" i="1"/>
  <c r="DL4566" i="1"/>
  <c r="DK4566" i="1"/>
  <c r="DL4565" i="1"/>
  <c r="DK4565" i="1"/>
  <c r="DL4564" i="1"/>
  <c r="DK4564" i="1"/>
  <c r="DL4563" i="1"/>
  <c r="DK4563" i="1"/>
  <c r="DL4562" i="1"/>
  <c r="DK4562" i="1"/>
  <c r="DK4561" i="1"/>
  <c r="DL4561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N4446" i="1"/>
  <c r="DO4446" i="1"/>
  <c r="DN4447" i="1"/>
  <c r="DO4447" i="1"/>
  <c r="DN4448" i="1"/>
  <c r="DO4448" i="1"/>
  <c r="DN4449" i="1"/>
  <c r="DO4449" i="1"/>
  <c r="DN4450" i="1"/>
  <c r="DO4450" i="1"/>
  <c r="DN4451" i="1"/>
  <c r="DO4451" i="1"/>
  <c r="DN4452" i="1"/>
  <c r="DO4452" i="1"/>
  <c r="DO4445" i="1"/>
  <c r="DN4445" i="1"/>
  <c r="DK4446" i="1"/>
  <c r="DM4446" i="1"/>
  <c r="DK4447" i="1"/>
  <c r="DM4447" i="1"/>
  <c r="DK4448" i="1"/>
  <c r="DM4448" i="1"/>
  <c r="DK4449" i="1"/>
  <c r="DM4449" i="1"/>
  <c r="DK4450" i="1"/>
  <c r="DM4450" i="1"/>
  <c r="DK4451" i="1"/>
  <c r="DM4451" i="1"/>
  <c r="DK4452" i="1"/>
  <c r="DM4452" i="1"/>
  <c r="DM4445" i="1"/>
  <c r="DK4445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D4136" i="1" l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135" i="1"/>
  <c r="M2" i="5" l="1"/>
  <c r="L2" i="5"/>
  <c r="DK4427" i="1"/>
  <c r="DM4427" i="1"/>
  <c r="DK4428" i="1"/>
  <c r="DM4428" i="1"/>
  <c r="DK4429" i="1"/>
  <c r="DM4429" i="1"/>
  <c r="DK4430" i="1"/>
  <c r="DM4430" i="1"/>
  <c r="DK4431" i="1"/>
  <c r="DM4431" i="1"/>
  <c r="DK4432" i="1"/>
  <c r="DM4432" i="1"/>
  <c r="DK4433" i="1"/>
  <c r="DM4433" i="1"/>
  <c r="DK4434" i="1"/>
  <c r="DM4434" i="1"/>
  <c r="DK4435" i="1"/>
  <c r="DM4435" i="1"/>
  <c r="DK4436" i="1"/>
  <c r="DM4436" i="1"/>
  <c r="DM4426" i="1"/>
  <c r="DK4426" i="1"/>
  <c r="DM4425" i="1"/>
  <c r="DK4425" i="1"/>
  <c r="DK4383" i="1"/>
  <c r="DM4383" i="1"/>
  <c r="DK4384" i="1"/>
  <c r="DM4384" i="1"/>
  <c r="DK4385" i="1"/>
  <c r="DM4385" i="1"/>
  <c r="DK4386" i="1"/>
  <c r="DM4386" i="1"/>
  <c r="DK4387" i="1"/>
  <c r="DM4387" i="1"/>
  <c r="DM4382" i="1"/>
  <c r="DK4382" i="1"/>
  <c r="DM4381" i="1"/>
  <c r="DK4381" i="1"/>
  <c r="DM4380" i="1"/>
  <c r="DK4380" i="1"/>
  <c r="DM4379" i="1"/>
  <c r="DK4379" i="1"/>
  <c r="DK4347" i="1"/>
  <c r="DM4347" i="1"/>
  <c r="DK4348" i="1"/>
  <c r="DM4348" i="1"/>
  <c r="DK4349" i="1"/>
  <c r="DM4349" i="1"/>
  <c r="DK4346" i="1"/>
  <c r="DM4346" i="1"/>
  <c r="DK4330" i="1"/>
  <c r="DK4331" i="1"/>
  <c r="DK4332" i="1"/>
  <c r="DK4333" i="1"/>
  <c r="DK4334" i="1"/>
  <c r="DK4335" i="1"/>
  <c r="DK4336" i="1"/>
  <c r="DK4337" i="1"/>
  <c r="DK4338" i="1"/>
  <c r="DK4339" i="1"/>
  <c r="DK4340" i="1"/>
  <c r="DK4341" i="1"/>
  <c r="DK4342" i="1"/>
  <c r="DK4343" i="1"/>
  <c r="DK4344" i="1"/>
  <c r="DK4345" i="1"/>
  <c r="DK4323" i="1"/>
  <c r="DM4323" i="1"/>
  <c r="DK4324" i="1"/>
  <c r="DM4324" i="1"/>
  <c r="DK4325" i="1"/>
  <c r="DM4325" i="1"/>
  <c r="DK4326" i="1"/>
  <c r="DM4326" i="1"/>
  <c r="DK4327" i="1"/>
  <c r="DM4327" i="1"/>
  <c r="DK4328" i="1"/>
  <c r="DM4328" i="1"/>
  <c r="DK4329" i="1"/>
  <c r="DM4329" i="1"/>
  <c r="DM4322" i="1"/>
  <c r="DK4322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</calcChain>
</file>

<file path=xl/sharedStrings.xml><?xml version="1.0" encoding="utf-8"?>
<sst xmlns="http://schemas.openxmlformats.org/spreadsheetml/2006/main" count="29568" uniqueCount="496">
  <si>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</si>
  <si>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</si>
  <si>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</si>
  <si>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</si>
  <si>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</si>
  <si>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</si>
  <si>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</si>
  <si>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</si>
  <si>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</si>
  <si>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</si>
  <si>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</si>
  <si>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</si>
  <si>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</si>
  <si>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</si>
  <si>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</si>
  <si>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</si>
  <si>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</si>
  <si>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</si>
  <si>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</si>
  <si>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</si>
  <si>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</si>
  <si>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</si>
  <si>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</si>
  <si>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</si>
  <si>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</si>
  <si>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</si>
  <si>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</si>
  <si>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</si>
  <si>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</si>
  <si>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</si>
  <si>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</si>
  <si>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</si>
  <si>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</si>
  <si>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</si>
  <si>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</si>
  <si>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</si>
  <si>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</si>
  <si>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</si>
  <si>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</si>
  <si>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</si>
  <si>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</si>
  <si>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</si>
  <si>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</si>
  <si>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</si>
  <si>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</si>
  <si>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</si>
  <si>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</si>
  <si>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</si>
  <si>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</si>
  <si>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</si>
  <si>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</si>
  <si>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</si>
  <si>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</si>
  <si>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</si>
  <si>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</si>
  <si>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</si>
  <si>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</si>
  <si>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</si>
  <si>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</si>
  <si>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</si>
  <si>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</si>
  <si>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</si>
  <si>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</si>
  <si>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</si>
  <si>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</si>
  <si>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</si>
  <si>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</si>
  <si>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</si>
  <si>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</si>
  <si>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</si>
  <si>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</si>
  <si>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</si>
  <si>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</si>
  <si>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</si>
  <si>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</si>
  <si>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</si>
  <si>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</si>
  <si>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</si>
  <si>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</si>
  <si>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</si>
  <si>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</si>
  <si>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</si>
  <si>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</si>
  <si>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</si>
  <si>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</si>
  <si>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</si>
  <si>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</si>
  <si>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</si>
  <si>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</si>
  <si>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</si>
  <si>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</si>
  <si>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</si>
  <si>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</si>
  <si>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</si>
  <si>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</si>
  <si>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</si>
  <si>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</si>
  <si>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</si>
  <si>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</si>
  <si>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</si>
  <si>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</si>
  <si>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</si>
  <si>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</si>
  <si>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</si>
  <si>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</si>
  <si>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</si>
  <si>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</si>
  <si>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</si>
  <si>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</si>
  <si>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</si>
  <si>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</si>
  <si>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</si>
  <si>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</si>
  <si>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</si>
  <si>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</si>
  <si>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</si>
  <si>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</si>
  <si>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</si>
  <si>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</si>
  <si>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</si>
  <si>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</si>
  <si>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</si>
  <si>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</si>
  <si>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</si>
  <si>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</si>
  <si>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</si>
  <si>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</si>
  <si>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</si>
  <si>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</si>
  <si>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</si>
  <si>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</si>
  <si>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</si>
  <si>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</si>
  <si>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</si>
  <si>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</si>
  <si>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</si>
  <si>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</si>
  <si>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</si>
  <si>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</si>
  <si>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</si>
  <si>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</si>
  <si>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</si>
  <si>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</si>
  <si>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</si>
  <si>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</si>
  <si>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</si>
  <si>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</si>
  <si>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</si>
  <si>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</si>
  <si>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</si>
  <si>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</si>
  <si>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</si>
  <si>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</si>
  <si>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</si>
  <si>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</si>
  <si>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</si>
  <si>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</si>
  <si>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</si>
  <si>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</si>
  <si>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</si>
  <si>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</si>
  <si>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</si>
  <si>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</si>
  <si>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</si>
  <si>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</si>
  <si>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</si>
  <si>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</si>
  <si>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</si>
  <si>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</si>
  <si>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</si>
  <si>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</si>
  <si>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</si>
  <si>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</si>
  <si>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</si>
  <si>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</si>
  <si>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</si>
  <si>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</si>
  <si>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</si>
  <si>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</si>
  <si>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</si>
  <si>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</si>
  <si>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</si>
  <si>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</si>
  <si>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</si>
  <si>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</si>
  <si>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</si>
  <si>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</si>
  <si>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</si>
  <si>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</si>
  <si>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</si>
  <si>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</si>
  <si>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</si>
  <si>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</si>
  <si>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</si>
  <si>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</si>
  <si>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</si>
  <si>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</si>
  <si>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</si>
  <si>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</si>
  <si>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</si>
  <si>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</si>
  <si>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</si>
  <si>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</si>
  <si>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</si>
  <si>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</si>
  <si>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</si>
  <si>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</si>
  <si>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</si>
  <si>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</si>
  <si>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</si>
  <si>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</si>
  <si>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</si>
  <si>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</si>
  <si>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</si>
  <si>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</si>
  <si>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</si>
  <si>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</si>
  <si>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</si>
  <si>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</si>
  <si>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</si>
  <si>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</si>
  <si>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</si>
  <si>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</si>
  <si>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</si>
  <si>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</si>
  <si>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</si>
  <si>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</si>
  <si>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</si>
  <si>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</si>
  <si>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</si>
  <si>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</si>
  <si>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</si>
  <si>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</si>
  <si>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</si>
  <si>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</si>
  <si>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</si>
  <si>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</si>
  <si>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</si>
  <si>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</si>
  <si>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</si>
  <si>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</si>
  <si>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</si>
  <si>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</si>
  <si>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</si>
  <si>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</si>
  <si>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</si>
  <si>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</si>
  <si>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</si>
  <si>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</si>
  <si>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</si>
  <si>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</si>
  <si>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</si>
  <si>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</si>
  <si>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</si>
  <si>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</si>
  <si>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</si>
  <si>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</si>
  <si>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</si>
  <si>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</si>
  <si>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</si>
  <si>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</si>
  <si>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</si>
  <si>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</si>
  <si>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</si>
  <si>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</si>
  <si>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</si>
  <si>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</si>
  <si>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</si>
  <si>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</si>
  <si>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</si>
  <si>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</si>
  <si>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</si>
  <si>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</si>
  <si>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</si>
  <si>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</si>
  <si>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</si>
  <si>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</si>
  <si>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</si>
  <si>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</si>
  <si>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</si>
  <si>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</si>
  <si>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</si>
  <si>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</si>
  <si>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</si>
  <si>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</si>
  <si>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</si>
  <si>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</si>
  <si>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</si>
  <si>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</si>
  <si>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</si>
  <si>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</si>
  <si>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</si>
  <si>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</si>
  <si>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</si>
  <si>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</si>
  <si>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</si>
  <si>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</si>
  <si>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</si>
  <si>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</si>
  <si>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</si>
  <si>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</si>
  <si>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</si>
  <si>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</si>
  <si>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</si>
  <si>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</si>
  <si>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</si>
  <si>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</si>
  <si>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</si>
  <si>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</si>
  <si>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</si>
  <si>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</si>
  <si>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</si>
  <si>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</si>
  <si>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</si>
  <si>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</si>
  <si>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</si>
  <si>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</si>
  <si>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</si>
  <si>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</si>
  <si>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</si>
  <si>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</si>
  <si>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</si>
  <si>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</si>
  <si>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</si>
  <si>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</si>
  <si>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</si>
  <si>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</si>
  <si>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</si>
  <si>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</si>
  <si>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</si>
  <si>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</si>
  <si>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</si>
  <si>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</si>
  <si>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</si>
  <si>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</si>
  <si>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</si>
  <si>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</si>
  <si>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</si>
  <si>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</si>
  <si>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</si>
  <si>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</si>
  <si>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</si>
  <si>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</si>
  <si>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</si>
  <si>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</si>
  <si>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</si>
  <si>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</si>
  <si>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</si>
  <si>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</si>
  <si>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</si>
  <si>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</si>
  <si>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</si>
  <si>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</si>
  <si>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</si>
  <si>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</si>
  <si>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</si>
  <si>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</si>
  <si>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</si>
  <si>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</si>
  <si>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</si>
  <si>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</si>
  <si>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</si>
  <si>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</si>
  <si>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</si>
  <si>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</si>
  <si>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</si>
  <si>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</si>
  <si>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</si>
  <si>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</si>
  <si>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</si>
  <si>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</si>
  <si>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</si>
  <si>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</si>
  <si>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</si>
  <si>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</si>
  <si>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</si>
  <si>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</si>
  <si>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</si>
  <si>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</si>
  <si>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</si>
  <si>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</si>
  <si>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</si>
  <si>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</si>
  <si>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</si>
  <si>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</si>
  <si>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</si>
  <si>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</si>
  <si>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</si>
  <si>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</si>
  <si>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</si>
  <si>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</si>
  <si>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</si>
  <si>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</si>
  <si>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</si>
  <si>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</si>
  <si>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</si>
  <si>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</si>
  <si>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</si>
  <si>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</si>
  <si>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</si>
  <si>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</si>
  <si>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</si>
  <si>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</si>
  <si>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</si>
  <si>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</si>
  <si>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</si>
  <si>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</si>
  <si>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</si>
  <si>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</si>
  <si>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</si>
  <si>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</si>
  <si>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</si>
  <si>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</si>
  <si>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</si>
  <si>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</si>
  <si>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</si>
  <si>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</si>
  <si>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</si>
  <si>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</si>
  <si>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</si>
  <si>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</si>
  <si>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</si>
  <si>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</si>
  <si>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</si>
  <si>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</si>
  <si>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</si>
  <si>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</si>
  <si>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</si>
  <si>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</si>
  <si>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</si>
  <si>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</si>
  <si>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</si>
  <si>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</si>
  <si>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</si>
  <si>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</si>
  <si>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</si>
  <si>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</si>
  <si>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</si>
  <si>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</si>
  <si>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</si>
  <si>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</si>
  <si>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</si>
  <si>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</si>
  <si>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</si>
  <si>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</si>
  <si>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</si>
  <si>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</si>
  <si>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</si>
  <si>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</si>
  <si>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</si>
  <si>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</si>
  <si>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</si>
  <si>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</si>
  <si>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</si>
  <si>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</si>
  <si>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</si>
  <si>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</si>
  <si>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</si>
  <si>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</si>
  <si>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</si>
  <si>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</si>
  <si>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</si>
  <si>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</si>
  <si>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</si>
  <si>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</si>
  <si>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</si>
  <si>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</si>
  <si>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</si>
  <si>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</si>
  <si>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</si>
  <si>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</si>
  <si>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</si>
  <si>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Oats.Panicle.Wt</t>
  </si>
  <si>
    <t>Country</t>
  </si>
  <si>
    <t>Wellcamp</t>
  </si>
  <si>
    <t>Tarlee</t>
  </si>
  <si>
    <t>Gatton</t>
  </si>
  <si>
    <t>LRC</t>
  </si>
  <si>
    <t>Roma</t>
  </si>
  <si>
    <t>LincolnRS_Irr</t>
  </si>
  <si>
    <t>New Zealand</t>
  </si>
  <si>
    <t>Pinery</t>
  </si>
  <si>
    <t>Aboveground_t_ha</t>
  </si>
  <si>
    <t>Leachate70cm</t>
  </si>
  <si>
    <t>*</t>
  </si>
  <si>
    <t>Leachate70cmXX</t>
  </si>
  <si>
    <t>Oats.AboveGround.Live.N</t>
  </si>
  <si>
    <t>RS_Oats_1718Nit80IrrNil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</si>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</sst>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6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  <xf numFmtId="2" fontId="13" fillId="0" borderId="0" xfId="0" applyNumberFormat="1" applyFont="1" applyAlignment="1">
      <alignment horizontal="left"/>
    </xf>
    <xf numFmtId="0" fontId="13" fillId="0" borderId="0" xfId="0" applyFont="1" applyAlignment="1">
      <alignment horizontal="right"/>
    </xf>
    <xf numFmtId="14" fontId="13" fillId="0" borderId="0" xfId="0" applyNumberFormat="1" applyFont="1"/>
    <xf numFmtId="164" fontId="13" fillId="0" borderId="0" xfId="0" applyNumberFormat="1" applyFont="1" applyAlignment="1">
      <alignment horizontal="left"/>
    </xf>
    <xf numFmtId="0" fontId="0" fillId="0" borderId="0" xfId="0" applyAlignment="1">
      <alignment horizontal="left" indent="1"/>
    </xf>
    <xf numFmtId="0" fontId="4" fillId="0" borderId="0" xfId="0" applyFont="1" applyAlignment="1">
      <alignment horizontal="left" indent="1"/>
    </xf>
    <xf numFmtId="2" fontId="4" fillId="0" borderId="0" xfId="0" applyNumberFormat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G4708"/>
  <sheetViews>
    <sheetView tabSelected="1" workbookViewId="0">
      <pane xSplit="5" ySplit="1" topLeftCell="DD2050" activePane="bottomRight" state="frozen"/>
      <selection pane="topRight" activeCell="C1" sqref="C1"/>
      <selection pane="bottomLeft" activeCell="A2" sqref="A2"/>
      <selection pane="bottomRight" activeCell="E2067" sqref="E2067:E3509"/>
    </sheetView>
  </sheetViews>
  <sheetFormatPr defaultColWidth="32.85546875" defaultRowHeight="15" x14ac:dyDescent="0.25"/>
  <cols>
    <col min="1" max="1" width="19" style="1" customWidth="1"/>
    <col min="2" max="2" width="16.42578125" style="1" customWidth="1"/>
    <col min="3" max="3" width="30.85546875" style="1" customWidth="1"/>
    <col min="4" max="4" width="14.140625" style="84" customWidth="1"/>
    <col min="5" max="5" width="32.85546875" style="3"/>
    <col min="6" max="36" width="32.85546875" style="1"/>
    <col min="37" max="38" width="32.85546875" style="82"/>
    <col min="39" max="41" width="32.85546875" style="4"/>
    <col min="42" max="108" width="32.85546875" style="1"/>
    <col min="109" max="119" width="15.42578125" style="1" customWidth="1"/>
    <col min="120" max="122" width="12.85546875" style="1" customWidth="1"/>
    <col min="123" max="123" width="12.5703125" style="1" customWidth="1"/>
    <col min="124" max="131" width="18" style="1" customWidth="1"/>
    <col min="132" max="16384" width="32.85546875" style="1"/>
  </cols>
  <sheetData>
    <row r="1" spans="1:137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32</v>
      </c>
      <c r="AN1" s="1" t="s">
        <v>486</v>
      </c>
      <c r="AO1" s="1" t="s">
        <v>400</v>
      </c>
      <c r="AP1" s="4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401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49" t="s">
        <v>402</v>
      </c>
      <c r="BJ1" s="1" t="s">
        <v>52</v>
      </c>
      <c r="BK1" s="1" t="s">
        <v>464</v>
      </c>
      <c r="BL1" s="1" t="s">
        <v>54</v>
      </c>
      <c r="BM1" s="1" t="s">
        <v>55</v>
      </c>
      <c r="BN1" s="1" t="s">
        <v>56</v>
      </c>
      <c r="BO1" s="1" t="s">
        <v>472</v>
      </c>
      <c r="BP1" s="49" t="s">
        <v>403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s="49" t="s">
        <v>387</v>
      </c>
      <c r="DF1" s="49" t="s">
        <v>388</v>
      </c>
      <c r="DG1" s="49" t="s">
        <v>440</v>
      </c>
      <c r="DH1" s="49" t="s">
        <v>389</v>
      </c>
      <c r="DI1" s="49" t="s">
        <v>390</v>
      </c>
      <c r="DJ1" s="49" t="s">
        <v>434</v>
      </c>
      <c r="DK1" s="49" t="s">
        <v>425</v>
      </c>
      <c r="DL1" s="49" t="s">
        <v>441</v>
      </c>
      <c r="DM1" s="49" t="s">
        <v>426</v>
      </c>
      <c r="DN1" s="49" t="s">
        <v>391</v>
      </c>
      <c r="DO1" s="49" t="s">
        <v>435</v>
      </c>
      <c r="DP1" s="18" t="s">
        <v>397</v>
      </c>
      <c r="DQ1" s="18" t="s">
        <v>398</v>
      </c>
      <c r="DR1" s="18" t="s">
        <v>399</v>
      </c>
      <c r="DS1" s="1" t="s">
        <v>72</v>
      </c>
      <c r="DT1" s="1" t="s">
        <v>488</v>
      </c>
      <c r="DU1" s="1" t="s">
        <v>489</v>
      </c>
      <c r="DV1" s="1" t="s">
        <v>490</v>
      </c>
      <c r="DW1" s="1" t="s">
        <v>491</v>
      </c>
      <c r="DX1" s="1" t="s">
        <v>492</v>
      </c>
      <c r="DY1" s="1" t="s">
        <v>493</v>
      </c>
      <c r="DZ1" s="1" t="s">
        <v>494</v>
      </c>
      <c r="EA1" s="1" t="s">
        <v>495</v>
      </c>
      <c r="EB1" t="s">
        <v>190</v>
      </c>
      <c r="EC1" t="s">
        <v>191</v>
      </c>
      <c r="ED1" s="1" t="s">
        <v>463</v>
      </c>
      <c r="EE1" s="1" t="s">
        <v>450</v>
      </c>
      <c r="EF1" s="1" t="s">
        <v>485</v>
      </c>
      <c r="EG1" s="1" t="s">
        <v>483</v>
      </c>
    </row>
    <row r="2" spans="1:137" hidden="1" x14ac:dyDescent="0.25">
      <c r="A2" s="1" t="s">
        <v>480</v>
      </c>
      <c r="B2" s="1" t="s">
        <v>428</v>
      </c>
      <c r="C2" s="1" t="s">
        <v>487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" t="s">
        <v>153</v>
      </c>
      <c r="CL2">
        <v>21.712819023399899</v>
      </c>
      <c r="CM2">
        <v>17.233173484189098</v>
      </c>
      <c r="CN2">
        <v>14.914550098471301</v>
      </c>
      <c r="CO2">
        <v>5.3280435989385699</v>
      </c>
      <c r="CP2">
        <v>3.71857852185421</v>
      </c>
      <c r="CQ2">
        <v>3.5412202871253302</v>
      </c>
      <c r="CR2">
        <v>4.10802078954395</v>
      </c>
      <c r="CS2">
        <v>1.17085061126404</v>
      </c>
      <c r="CT2">
        <v>2.1055064213117598</v>
      </c>
      <c r="CU2">
        <v>2.3106495335382</v>
      </c>
      <c r="CV2">
        <v>17.994240501545601</v>
      </c>
      <c r="CW2">
        <v>13.6919531970637</v>
      </c>
      <c r="CX2">
        <v>10.8065293089274</v>
      </c>
      <c r="CY2">
        <v>4.1571929876745299</v>
      </c>
      <c r="CZ2">
        <v>1.8991596676340801</v>
      </c>
      <c r="DA2">
        <v>2.7828798021605099</v>
      </c>
      <c r="DB2">
        <v>68.2867816296434</v>
      </c>
      <c r="DC2">
        <v>51.331955465005898</v>
      </c>
      <c r="DD2">
        <v>16.954826164637499</v>
      </c>
      <c r="DK2"/>
      <c r="DL2"/>
      <c r="DM2"/>
      <c r="DR2" s="4">
        <v>437.47</v>
      </c>
      <c r="DT2" s="4"/>
      <c r="DU2" s="4"/>
      <c r="DV2" s="4"/>
      <c r="DW2" s="4"/>
      <c r="DX2" s="4"/>
      <c r="DY2" s="4"/>
      <c r="DZ2" s="4"/>
      <c r="EA2" s="4"/>
    </row>
    <row r="3" spans="1:137" hidden="1" x14ac:dyDescent="0.25">
      <c r="A3" s="1" t="s">
        <v>480</v>
      </c>
      <c r="B3" s="1" t="s">
        <v>428</v>
      </c>
      <c r="C3" s="1" t="s">
        <v>487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1" t="s">
        <v>153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K3"/>
      <c r="DL3"/>
      <c r="DM3"/>
      <c r="DR3" s="4">
        <v>437.33</v>
      </c>
      <c r="DT3" s="4"/>
      <c r="DU3" s="4"/>
      <c r="DV3" s="4"/>
      <c r="DW3" s="4"/>
      <c r="DX3" s="4"/>
      <c r="DY3" s="4"/>
      <c r="DZ3" s="4"/>
      <c r="EA3" s="4"/>
    </row>
    <row r="4" spans="1:137" hidden="1" x14ac:dyDescent="0.25">
      <c r="A4" s="1" t="s">
        <v>480</v>
      </c>
      <c r="B4" s="1" t="s">
        <v>428</v>
      </c>
      <c r="C4" s="1" t="s">
        <v>487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1" t="s">
        <v>153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K4"/>
      <c r="DL4"/>
      <c r="DM4"/>
      <c r="DR4" s="4">
        <v>453.99</v>
      </c>
      <c r="DT4" s="4"/>
      <c r="DU4" s="4"/>
      <c r="DV4" s="4"/>
      <c r="DW4" s="4"/>
      <c r="DX4" s="4"/>
      <c r="DY4" s="4"/>
      <c r="DZ4" s="4"/>
      <c r="EA4" s="4"/>
    </row>
    <row r="5" spans="1:137" hidden="1" x14ac:dyDescent="0.25">
      <c r="A5" s="1" t="s">
        <v>480</v>
      </c>
      <c r="B5" s="1" t="s">
        <v>428</v>
      </c>
      <c r="C5" s="1" t="s">
        <v>487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1" t="s">
        <v>153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K5"/>
      <c r="DL5"/>
      <c r="DM5"/>
      <c r="DR5" s="4">
        <v>454.11</v>
      </c>
      <c r="DT5" s="4"/>
      <c r="DU5" s="4"/>
      <c r="DV5" s="4"/>
      <c r="DW5" s="4"/>
      <c r="DX5" s="4"/>
      <c r="DY5" s="4"/>
      <c r="DZ5" s="4"/>
      <c r="EA5" s="4"/>
    </row>
    <row r="6" spans="1:137" hidden="1" x14ac:dyDescent="0.25">
      <c r="A6" s="1" t="s">
        <v>480</v>
      </c>
      <c r="B6" s="1" t="s">
        <v>428</v>
      </c>
      <c r="C6" s="1" t="s">
        <v>487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" t="s">
        <v>153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K6"/>
      <c r="DL6"/>
      <c r="DM6"/>
      <c r="DR6" s="4"/>
      <c r="DT6" s="4"/>
      <c r="DU6" s="4"/>
      <c r="DV6" s="4"/>
      <c r="DW6" s="4"/>
      <c r="DX6" s="4"/>
      <c r="DY6" s="4"/>
      <c r="DZ6" s="4"/>
      <c r="EA6" s="4"/>
    </row>
    <row r="7" spans="1:137" hidden="1" x14ac:dyDescent="0.25">
      <c r="A7" s="1" t="s">
        <v>480</v>
      </c>
      <c r="B7" s="1" t="s">
        <v>428</v>
      </c>
      <c r="C7" s="1" t="s">
        <v>487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1" t="s">
        <v>153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K7"/>
      <c r="DL7"/>
      <c r="DM7"/>
      <c r="DR7" s="4"/>
      <c r="DT7" s="4"/>
      <c r="DU7" s="4"/>
      <c r="DV7" s="4"/>
      <c r="DW7" s="4"/>
      <c r="DX7" s="4"/>
      <c r="DY7" s="4"/>
      <c r="DZ7" s="4"/>
      <c r="EA7" s="4"/>
    </row>
    <row r="8" spans="1:137" hidden="1" x14ac:dyDescent="0.25">
      <c r="A8" s="1" t="s">
        <v>480</v>
      </c>
      <c r="B8" s="1" t="s">
        <v>428</v>
      </c>
      <c r="C8" s="1" t="s">
        <v>487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1" t="s">
        <v>153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K8"/>
      <c r="DL8"/>
      <c r="DM8"/>
      <c r="DR8" s="4"/>
      <c r="DT8" s="4"/>
      <c r="DU8" s="4"/>
      <c r="DV8" s="4"/>
      <c r="DW8" s="4"/>
      <c r="DX8" s="4"/>
      <c r="DY8" s="4"/>
      <c r="DZ8" s="4"/>
      <c r="EA8" s="4"/>
    </row>
    <row r="9" spans="1:137" hidden="1" x14ac:dyDescent="0.25">
      <c r="A9" s="1" t="s">
        <v>480</v>
      </c>
      <c r="B9" s="1" t="s">
        <v>428</v>
      </c>
      <c r="C9" s="1" t="s">
        <v>487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1" t="s">
        <v>153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K9"/>
      <c r="DL9"/>
      <c r="DM9"/>
      <c r="DR9" s="4"/>
      <c r="DT9" s="4"/>
      <c r="DU9" s="4"/>
      <c r="DV9" s="4"/>
      <c r="DW9" s="4"/>
      <c r="DX9" s="4"/>
      <c r="DY9" s="4"/>
      <c r="DZ9" s="4"/>
      <c r="EA9" s="4"/>
    </row>
    <row r="10" spans="1:137" hidden="1" x14ac:dyDescent="0.25">
      <c r="A10" s="1" t="s">
        <v>480</v>
      </c>
      <c r="B10" s="1" t="s">
        <v>428</v>
      </c>
      <c r="C10" s="1" t="s">
        <v>487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1" t="s">
        <v>153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K10"/>
      <c r="DL10"/>
      <c r="DM10"/>
      <c r="DR10" s="4"/>
      <c r="DT10" s="4"/>
      <c r="DU10" s="4"/>
      <c r="DV10" s="4"/>
      <c r="DW10" s="4"/>
      <c r="DX10" s="4"/>
      <c r="DY10" s="4"/>
      <c r="DZ10" s="4"/>
      <c r="EA10" s="4"/>
    </row>
    <row r="11" spans="1:137" hidden="1" x14ac:dyDescent="0.25">
      <c r="A11" s="1" t="s">
        <v>480</v>
      </c>
      <c r="B11" s="1" t="s">
        <v>428</v>
      </c>
      <c r="C11" s="1" t="s">
        <v>487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1" t="s">
        <v>153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K11"/>
      <c r="DL11"/>
      <c r="DM11"/>
      <c r="DR11" s="4"/>
      <c r="DT11" s="4"/>
      <c r="DU11" s="4"/>
      <c r="DV11" s="4"/>
      <c r="DW11" s="4"/>
      <c r="DX11" s="4"/>
      <c r="DY11" s="4"/>
      <c r="DZ11" s="4"/>
      <c r="EA11" s="4"/>
    </row>
    <row r="12" spans="1:137" hidden="1" x14ac:dyDescent="0.25">
      <c r="A12" s="1" t="s">
        <v>480</v>
      </c>
      <c r="B12" s="1" t="s">
        <v>428</v>
      </c>
      <c r="C12" s="1" t="s">
        <v>487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0</v>
      </c>
      <c r="BC12" s="4">
        <v>0</v>
      </c>
      <c r="BD12" s="4">
        <v>0</v>
      </c>
      <c r="BE12" s="4">
        <v>1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1</v>
      </c>
      <c r="CC12" s="4"/>
      <c r="CD12" s="4"/>
      <c r="CE12" s="4"/>
      <c r="CF12" s="4"/>
      <c r="CG12" s="4"/>
      <c r="CH12" s="4"/>
      <c r="CI12" s="1" t="s">
        <v>153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K12"/>
      <c r="DL12"/>
      <c r="DM12"/>
      <c r="DR12" s="4"/>
      <c r="DT12" s="4"/>
      <c r="DU12" s="4"/>
      <c r="DV12" s="4"/>
      <c r="DW12" s="4"/>
      <c r="DX12" s="4"/>
      <c r="DY12" s="4"/>
      <c r="DZ12" s="4"/>
      <c r="EA12" s="4"/>
    </row>
    <row r="13" spans="1:137" hidden="1" x14ac:dyDescent="0.25">
      <c r="A13" s="1" t="s">
        <v>480</v>
      </c>
      <c r="B13" s="1" t="s">
        <v>428</v>
      </c>
      <c r="C13" s="1" t="s">
        <v>487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0</v>
      </c>
      <c r="BC13" s="4">
        <v>1</v>
      </c>
      <c r="BD13" s="4">
        <v>0</v>
      </c>
      <c r="BE13" s="4">
        <v>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>
        <v>2</v>
      </c>
      <c r="CC13" s="4"/>
      <c r="CD13" s="4"/>
      <c r="CE13" s="4"/>
      <c r="CF13" s="4"/>
      <c r="CG13" s="4"/>
      <c r="CH13" s="4"/>
      <c r="CI13" s="1" t="s">
        <v>153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K13"/>
      <c r="DL13"/>
      <c r="DM13"/>
      <c r="DR13" s="4"/>
      <c r="DT13" s="4"/>
      <c r="DU13" s="4"/>
      <c r="DV13" s="4"/>
      <c r="DW13" s="4"/>
      <c r="DX13" s="4"/>
      <c r="DY13" s="4"/>
      <c r="DZ13" s="4"/>
      <c r="EA13" s="4"/>
    </row>
    <row r="14" spans="1:137" hidden="1" x14ac:dyDescent="0.25">
      <c r="A14" s="1" t="s">
        <v>480</v>
      </c>
      <c r="B14" s="1" t="s">
        <v>428</v>
      </c>
      <c r="C14" s="1" t="s">
        <v>487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P14" s="4"/>
      <c r="AQ14" s="4"/>
      <c r="AR14" s="4"/>
      <c r="AS14" s="4"/>
      <c r="AT14" s="4"/>
      <c r="AU14" s="4"/>
      <c r="AV14" s="4"/>
      <c r="AW14" s="4"/>
      <c r="AX14" s="4">
        <v>7.0000000000000007E-2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1" t="s">
        <v>153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K14"/>
      <c r="DL14"/>
      <c r="DM14"/>
      <c r="DR14" s="4"/>
      <c r="DT14" s="4"/>
      <c r="DU14" s="4"/>
      <c r="DV14" s="4"/>
      <c r="DW14" s="4"/>
      <c r="DX14" s="4"/>
      <c r="DY14" s="4"/>
      <c r="DZ14" s="4"/>
      <c r="EA14" s="4"/>
    </row>
    <row r="15" spans="1:137" hidden="1" x14ac:dyDescent="0.25">
      <c r="A15" s="1" t="s">
        <v>480</v>
      </c>
      <c r="B15" s="1" t="s">
        <v>428</v>
      </c>
      <c r="C15" s="1" t="s">
        <v>487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P15" s="4"/>
      <c r="AQ15" s="4"/>
      <c r="AR15" s="4"/>
      <c r="AS15" s="4"/>
      <c r="AT15" s="4"/>
      <c r="AU15" s="4"/>
      <c r="AV15" s="4"/>
      <c r="AW15" s="4"/>
      <c r="AX15" s="4">
        <v>0.09</v>
      </c>
      <c r="AY15" s="4"/>
      <c r="AZ15" s="4"/>
      <c r="BA15" s="4"/>
      <c r="BB15" s="4">
        <v>0</v>
      </c>
      <c r="BC15" s="4">
        <v>1</v>
      </c>
      <c r="BD15" s="4">
        <v>0</v>
      </c>
      <c r="BE15" s="4">
        <v>2.75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2.75</v>
      </c>
      <c r="CC15" s="4"/>
      <c r="CD15" s="4"/>
      <c r="CE15" s="4"/>
      <c r="CF15" s="4"/>
      <c r="CG15" s="4"/>
      <c r="CH15" s="4"/>
      <c r="CI15" s="1" t="s">
        <v>153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K15"/>
      <c r="DL15"/>
      <c r="DM15"/>
      <c r="DR15" s="4"/>
      <c r="DT15" s="4"/>
      <c r="DU15" s="4"/>
      <c r="DV15" s="4"/>
      <c r="DW15" s="4"/>
      <c r="DX15" s="4"/>
      <c r="DY15" s="4"/>
      <c r="DZ15" s="4"/>
      <c r="EA15" s="4"/>
    </row>
    <row r="16" spans="1:137" hidden="1" x14ac:dyDescent="0.25">
      <c r="A16" s="1" t="s">
        <v>480</v>
      </c>
      <c r="B16" s="1" t="s">
        <v>428</v>
      </c>
      <c r="C16" s="1" t="s">
        <v>487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1" t="s">
        <v>153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K16"/>
      <c r="DL16"/>
      <c r="DM16"/>
      <c r="DR16" s="4">
        <v>553.76</v>
      </c>
      <c r="DT16" s="4"/>
      <c r="DU16" s="4"/>
      <c r="DV16" s="4"/>
      <c r="DW16" s="4"/>
      <c r="DX16" s="4"/>
      <c r="DY16" s="4"/>
      <c r="DZ16" s="4"/>
      <c r="EA16" s="4"/>
    </row>
    <row r="17" spans="1:131" hidden="1" x14ac:dyDescent="0.25">
      <c r="A17" s="1" t="s">
        <v>480</v>
      </c>
      <c r="B17" s="1" t="s">
        <v>428</v>
      </c>
      <c r="C17" s="1" t="s">
        <v>487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P17" s="4"/>
      <c r="AQ17" s="4"/>
      <c r="AR17" s="4"/>
      <c r="AS17" s="4"/>
      <c r="AT17" s="4"/>
      <c r="AU17" s="4"/>
      <c r="AV17" s="4"/>
      <c r="AW17" s="4"/>
      <c r="AX17" s="4">
        <v>0.17</v>
      </c>
      <c r="AY17" s="4"/>
      <c r="AZ17" s="4"/>
      <c r="BA17" s="4"/>
      <c r="BB17" s="4">
        <v>0</v>
      </c>
      <c r="BC17" s="4">
        <v>1.95</v>
      </c>
      <c r="BD17" s="4">
        <v>0</v>
      </c>
      <c r="BE17" s="4">
        <v>3.05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3.05</v>
      </c>
      <c r="CC17" s="4"/>
      <c r="CD17" s="4"/>
      <c r="CE17" s="4"/>
      <c r="CF17" s="4"/>
      <c r="CG17" s="4"/>
      <c r="CH17" s="4"/>
      <c r="CI17" s="1" t="s">
        <v>153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K17"/>
      <c r="DL17"/>
      <c r="DM17"/>
      <c r="DR17" s="4">
        <v>552.82000000000005</v>
      </c>
      <c r="DT17" s="4"/>
      <c r="DU17" s="4"/>
      <c r="DV17" s="4"/>
      <c r="DW17" s="4"/>
      <c r="DX17" s="4"/>
      <c r="DY17" s="4"/>
      <c r="DZ17" s="4"/>
      <c r="EA17" s="4"/>
    </row>
    <row r="18" spans="1:131" hidden="1" x14ac:dyDescent="0.25">
      <c r="A18" s="1" t="s">
        <v>480</v>
      </c>
      <c r="B18" s="1" t="s">
        <v>428</v>
      </c>
      <c r="C18" s="1" t="s">
        <v>487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1" t="s">
        <v>153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K18"/>
      <c r="DL18"/>
      <c r="DM18"/>
      <c r="DR18" s="4">
        <v>551.9</v>
      </c>
      <c r="DT18" s="4"/>
      <c r="DU18" s="4"/>
      <c r="DV18" s="4"/>
      <c r="DW18" s="4"/>
      <c r="DX18" s="4"/>
      <c r="DY18" s="4"/>
      <c r="DZ18" s="4"/>
      <c r="EA18" s="4"/>
    </row>
    <row r="19" spans="1:131" hidden="1" x14ac:dyDescent="0.25">
      <c r="A19" s="1" t="s">
        <v>480</v>
      </c>
      <c r="B19" s="1" t="s">
        <v>428</v>
      </c>
      <c r="C19" s="1" t="s">
        <v>487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1" t="s">
        <v>153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K19"/>
      <c r="DL19"/>
      <c r="DM19"/>
      <c r="DR19" s="4">
        <v>551.20000000000005</v>
      </c>
      <c r="DT19" s="4"/>
      <c r="DU19" s="4"/>
      <c r="DV19" s="4"/>
      <c r="DW19" s="4"/>
      <c r="DX19" s="4"/>
      <c r="DY19" s="4"/>
      <c r="DZ19" s="4"/>
      <c r="EA19" s="4"/>
    </row>
    <row r="20" spans="1:131" hidden="1" x14ac:dyDescent="0.25">
      <c r="A20" s="1" t="s">
        <v>480</v>
      </c>
      <c r="B20" s="1" t="s">
        <v>428</v>
      </c>
      <c r="C20" s="1" t="s">
        <v>487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1" t="s">
        <v>153</v>
      </c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K20"/>
      <c r="DL20"/>
      <c r="DM20"/>
      <c r="DR20" s="4">
        <v>550.71</v>
      </c>
      <c r="DT20" s="4"/>
      <c r="DU20" s="4"/>
      <c r="DV20" s="4"/>
      <c r="DW20" s="4"/>
      <c r="DX20" s="4"/>
      <c r="DY20" s="4"/>
      <c r="DZ20" s="4"/>
      <c r="EA20" s="4"/>
    </row>
    <row r="21" spans="1:131" hidden="1" x14ac:dyDescent="0.25">
      <c r="A21" s="1" t="s">
        <v>480</v>
      </c>
      <c r="B21" s="1" t="s">
        <v>428</v>
      </c>
      <c r="C21" s="1" t="s">
        <v>487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1" t="s">
        <v>153</v>
      </c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K21"/>
      <c r="DL21"/>
      <c r="DM21"/>
      <c r="DR21" s="4">
        <v>552.95000000000005</v>
      </c>
      <c r="DT21" s="4"/>
      <c r="DU21" s="4"/>
      <c r="DV21" s="4"/>
      <c r="DW21" s="4"/>
      <c r="DX21" s="4"/>
      <c r="DY21" s="4"/>
      <c r="DZ21" s="4"/>
      <c r="EA21" s="4"/>
    </row>
    <row r="22" spans="1:131" hidden="1" x14ac:dyDescent="0.25">
      <c r="A22" s="1" t="s">
        <v>480</v>
      </c>
      <c r="B22" s="1" t="s">
        <v>428</v>
      </c>
      <c r="C22" s="1" t="s">
        <v>487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1" t="s">
        <v>153</v>
      </c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K22"/>
      <c r="DL22"/>
      <c r="DM22"/>
      <c r="DR22" s="4">
        <v>555.34</v>
      </c>
      <c r="DT22" s="4"/>
      <c r="DU22" s="4"/>
      <c r="DV22" s="4"/>
      <c r="DW22" s="4"/>
      <c r="DX22" s="4"/>
      <c r="DY22" s="4"/>
      <c r="DZ22" s="4"/>
      <c r="EA22" s="4"/>
    </row>
    <row r="23" spans="1:131" hidden="1" x14ac:dyDescent="0.25">
      <c r="A23" s="1" t="s">
        <v>480</v>
      </c>
      <c r="B23" s="1" t="s">
        <v>428</v>
      </c>
      <c r="C23" s="1" t="s">
        <v>487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1" t="s">
        <v>153</v>
      </c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K23"/>
      <c r="DL23"/>
      <c r="DM23"/>
      <c r="DR23" s="4">
        <v>558.70000000000005</v>
      </c>
      <c r="DT23" s="4"/>
      <c r="DU23" s="4"/>
      <c r="DV23" s="4"/>
      <c r="DW23" s="4"/>
      <c r="DX23" s="4"/>
      <c r="DY23" s="4"/>
      <c r="DZ23" s="4"/>
      <c r="EA23" s="4"/>
    </row>
    <row r="24" spans="1:131" hidden="1" x14ac:dyDescent="0.25">
      <c r="A24" s="1" t="s">
        <v>480</v>
      </c>
      <c r="B24" s="1" t="s">
        <v>428</v>
      </c>
      <c r="C24" s="1" t="s">
        <v>487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P24" s="4"/>
      <c r="AQ24" s="4"/>
      <c r="AR24" s="4"/>
      <c r="AS24" s="4"/>
      <c r="AT24" s="4"/>
      <c r="AU24" s="4"/>
      <c r="AV24" s="4"/>
      <c r="AW24" s="4"/>
      <c r="AX24" s="4">
        <v>0.19</v>
      </c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1" t="s">
        <v>153</v>
      </c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K24"/>
      <c r="DL24"/>
      <c r="DM24"/>
      <c r="DR24" s="4">
        <v>558.74</v>
      </c>
      <c r="DT24" s="4"/>
      <c r="DU24" s="4"/>
      <c r="DV24" s="4"/>
      <c r="DW24" s="4"/>
      <c r="DX24" s="4"/>
      <c r="DY24" s="4"/>
      <c r="DZ24" s="4"/>
      <c r="EA24" s="4"/>
    </row>
    <row r="25" spans="1:131" hidden="1" x14ac:dyDescent="0.25">
      <c r="A25" s="1" t="s">
        <v>480</v>
      </c>
      <c r="B25" s="1" t="s">
        <v>428</v>
      </c>
      <c r="C25" s="1" t="s">
        <v>487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v>1.3594697596222871</v>
      </c>
      <c r="AN25" s="4">
        <f>AO25*AK25</f>
        <v>1.3594697596222871</v>
      </c>
      <c r="AO25">
        <v>5.0277664382218597E-2</v>
      </c>
      <c r="AP25" s="4"/>
      <c r="AQ25" s="4"/>
      <c r="AR25" s="4">
        <v>0</v>
      </c>
      <c r="AS25" s="4">
        <v>0</v>
      </c>
      <c r="AT25" s="4"/>
      <c r="AU25" s="4"/>
      <c r="AV25" s="4"/>
      <c r="AW25" s="4"/>
      <c r="AX25" s="4"/>
      <c r="AY25" s="4"/>
      <c r="AZ25" s="4">
        <v>0</v>
      </c>
      <c r="BA25" s="4">
        <v>0</v>
      </c>
      <c r="BB25" s="4"/>
      <c r="BC25" s="4"/>
      <c r="BD25" s="4"/>
      <c r="BE25" s="4"/>
      <c r="BF25" s="4"/>
      <c r="BG25" s="4">
        <v>0.41</v>
      </c>
      <c r="BH25" s="4">
        <v>0.05</v>
      </c>
      <c r="BI25" s="4">
        <v>1.19</v>
      </c>
      <c r="BJ25" s="4">
        <v>22.65</v>
      </c>
      <c r="BK25" s="4"/>
      <c r="BL25" s="4"/>
      <c r="BM25" s="4"/>
      <c r="BN25" s="4"/>
      <c r="BO25" s="4">
        <v>0</v>
      </c>
      <c r="BP25" s="4"/>
      <c r="BQ25" s="4"/>
      <c r="BR25" s="4"/>
      <c r="BS25" s="4"/>
      <c r="BT25" s="4"/>
      <c r="BU25" s="4"/>
      <c r="BV25" s="4"/>
      <c r="BW25" s="4"/>
      <c r="BX25" s="4"/>
      <c r="BY25" s="4">
        <v>0.04</v>
      </c>
      <c r="BZ25" s="4">
        <v>4.3899999999999997</v>
      </c>
      <c r="CA25" s="4">
        <v>0.18</v>
      </c>
      <c r="CB25" s="4"/>
      <c r="CC25" s="4"/>
      <c r="CD25" s="4"/>
      <c r="CE25" s="4"/>
      <c r="CF25" s="4"/>
      <c r="CG25" s="4"/>
      <c r="CH25" s="4"/>
      <c r="CI25" s="1" t="s">
        <v>153</v>
      </c>
      <c r="CL25">
        <v>5.3898222951820696</v>
      </c>
      <c r="CM25">
        <v>10.0808149759046</v>
      </c>
      <c r="CN25">
        <v>24.498049947574199</v>
      </c>
      <c r="CO25">
        <v>23.706399362493599</v>
      </c>
      <c r="CP25">
        <v>0.14974805078720901</v>
      </c>
      <c r="CQ25">
        <v>0.87716805304790901</v>
      </c>
      <c r="CR25">
        <v>0.60000032890524702</v>
      </c>
      <c r="CS25">
        <v>7.9624690951900001E-2</v>
      </c>
      <c r="CT25">
        <v>2.0539273816521701</v>
      </c>
      <c r="CU25">
        <v>0.779932766661804</v>
      </c>
      <c r="CV25">
        <v>5.2400742443948598</v>
      </c>
      <c r="CW25">
        <v>9.2036469228566702</v>
      </c>
      <c r="CX25">
        <v>23.898049618668999</v>
      </c>
      <c r="CY25">
        <v>23.6267746715417</v>
      </c>
      <c r="CZ25">
        <v>18.0789181486942</v>
      </c>
      <c r="DA25">
        <v>7.5704274523684596</v>
      </c>
      <c r="DB25">
        <v>92.158292330531097</v>
      </c>
      <c r="DC25">
        <v>87.617891058524904</v>
      </c>
      <c r="DD25">
        <v>4.5404012720062301</v>
      </c>
      <c r="DK25"/>
      <c r="DL25"/>
      <c r="DM25"/>
      <c r="DR25" s="4">
        <v>558.22</v>
      </c>
      <c r="DT25" s="4"/>
      <c r="DU25" s="4"/>
      <c r="DV25" s="4"/>
      <c r="DW25" s="4"/>
      <c r="DX25" s="4"/>
      <c r="DY25" s="4"/>
      <c r="DZ25" s="4"/>
      <c r="EA25" s="4"/>
    </row>
    <row r="26" spans="1:131" hidden="1" x14ac:dyDescent="0.25">
      <c r="A26" s="1" t="s">
        <v>480</v>
      </c>
      <c r="B26" s="1" t="s">
        <v>428</v>
      </c>
      <c r="C26" s="1" t="s">
        <v>487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O26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1" t="s">
        <v>153</v>
      </c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K26"/>
      <c r="DL26"/>
      <c r="DM26"/>
      <c r="DR26" s="4">
        <v>557.73</v>
      </c>
      <c r="DT26" s="4"/>
      <c r="DU26" s="4"/>
      <c r="DV26" s="4"/>
      <c r="DW26" s="4"/>
      <c r="DX26" s="4"/>
      <c r="DY26" s="4"/>
      <c r="DZ26" s="4"/>
      <c r="EA26" s="4"/>
    </row>
    <row r="27" spans="1:131" hidden="1" x14ac:dyDescent="0.25">
      <c r="A27" s="1" t="s">
        <v>480</v>
      </c>
      <c r="B27" s="1" t="s">
        <v>428</v>
      </c>
      <c r="C27" s="1" t="s">
        <v>487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O27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>
        <v>0</v>
      </c>
      <c r="BC27" s="4">
        <v>2.75</v>
      </c>
      <c r="BD27" s="4">
        <v>0</v>
      </c>
      <c r="BE27" s="4">
        <v>4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4</v>
      </c>
      <c r="CC27" s="4"/>
      <c r="CD27" s="4"/>
      <c r="CE27" s="4"/>
      <c r="CF27" s="4"/>
      <c r="CG27" s="4"/>
      <c r="CH27" s="4"/>
      <c r="CI27" s="1" t="s">
        <v>153</v>
      </c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K27"/>
      <c r="DL27"/>
      <c r="DM27"/>
      <c r="DR27" s="4">
        <v>556.88</v>
      </c>
      <c r="DT27" s="4"/>
      <c r="DU27" s="4"/>
      <c r="DV27" s="4"/>
      <c r="DW27" s="4"/>
      <c r="DX27" s="4"/>
      <c r="DY27" s="4"/>
      <c r="DZ27" s="4"/>
      <c r="EA27" s="4"/>
    </row>
    <row r="28" spans="1:131" hidden="1" x14ac:dyDescent="0.25">
      <c r="A28" s="1" t="s">
        <v>480</v>
      </c>
      <c r="B28" s="1" t="s">
        <v>428</v>
      </c>
      <c r="C28" s="1" t="s">
        <v>487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O28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1" t="s">
        <v>153</v>
      </c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K28"/>
      <c r="DL28"/>
      <c r="DM28"/>
      <c r="DR28" s="4">
        <v>555.89</v>
      </c>
      <c r="DT28" s="4"/>
      <c r="DU28" s="4"/>
      <c r="DV28" s="4"/>
      <c r="DW28" s="4"/>
      <c r="DX28" s="4"/>
      <c r="DY28" s="4"/>
      <c r="DZ28" s="4"/>
      <c r="EA28" s="4"/>
    </row>
    <row r="29" spans="1:131" hidden="1" x14ac:dyDescent="0.25">
      <c r="A29" s="1" t="s">
        <v>480</v>
      </c>
      <c r="B29" s="1" t="s">
        <v>428</v>
      </c>
      <c r="C29" s="1" t="s">
        <v>487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O29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1" t="s">
        <v>153</v>
      </c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K29"/>
      <c r="DL29"/>
      <c r="DM29"/>
      <c r="DR29" s="4">
        <v>554.44000000000005</v>
      </c>
      <c r="DT29" s="4"/>
      <c r="DU29" s="4"/>
      <c r="DV29" s="4"/>
      <c r="DW29" s="4"/>
      <c r="DX29" s="4"/>
      <c r="DY29" s="4"/>
      <c r="DZ29" s="4"/>
      <c r="EA29" s="4"/>
    </row>
    <row r="30" spans="1:131" hidden="1" x14ac:dyDescent="0.25">
      <c r="A30" s="1" t="s">
        <v>480</v>
      </c>
      <c r="B30" s="1" t="s">
        <v>428</v>
      </c>
      <c r="C30" s="1" t="s">
        <v>487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1" t="s">
        <v>153</v>
      </c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K30"/>
      <c r="DL30"/>
      <c r="DM30"/>
      <c r="DR30" s="4">
        <v>557.67999999999995</v>
      </c>
      <c r="DT30" s="4"/>
      <c r="DU30" s="4"/>
      <c r="DV30" s="4"/>
      <c r="DW30" s="4"/>
      <c r="DX30" s="4"/>
      <c r="DY30" s="4"/>
      <c r="DZ30" s="4"/>
      <c r="EA30" s="4"/>
    </row>
    <row r="31" spans="1:131" hidden="1" x14ac:dyDescent="0.25">
      <c r="A31" s="1" t="s">
        <v>480</v>
      </c>
      <c r="B31" s="1" t="s">
        <v>428</v>
      </c>
      <c r="C31" s="1" t="s">
        <v>487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1" t="s">
        <v>153</v>
      </c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K31"/>
      <c r="DL31"/>
      <c r="DM31"/>
      <c r="DR31" s="4">
        <v>558.46</v>
      </c>
      <c r="DT31" s="4"/>
      <c r="DU31" s="4"/>
      <c r="DV31" s="4"/>
      <c r="DW31" s="4"/>
      <c r="DX31" s="4"/>
      <c r="DY31" s="4"/>
      <c r="DZ31" s="4"/>
      <c r="EA31" s="4"/>
    </row>
    <row r="32" spans="1:131" hidden="1" x14ac:dyDescent="0.25">
      <c r="A32" s="1" t="s">
        <v>480</v>
      </c>
      <c r="B32" s="1" t="s">
        <v>428</v>
      </c>
      <c r="C32" s="1" t="s">
        <v>487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1" t="s">
        <v>153</v>
      </c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K32"/>
      <c r="DL32"/>
      <c r="DM32"/>
      <c r="DR32" s="4">
        <v>558.4</v>
      </c>
      <c r="DT32" s="4"/>
      <c r="DU32" s="4"/>
      <c r="DV32" s="4"/>
      <c r="DW32" s="4"/>
      <c r="DX32" s="4"/>
      <c r="DY32" s="4"/>
      <c r="DZ32" s="4"/>
      <c r="EA32" s="4"/>
    </row>
    <row r="33" spans="1:131" hidden="1" x14ac:dyDescent="0.25">
      <c r="A33" s="1" t="s">
        <v>480</v>
      </c>
      <c r="B33" s="1" t="s">
        <v>428</v>
      </c>
      <c r="C33" s="1" t="s">
        <v>487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P33" s="4"/>
      <c r="AQ33" s="4"/>
      <c r="AR33" s="4"/>
      <c r="AS33" s="4"/>
      <c r="AT33" s="4"/>
      <c r="AU33" s="4"/>
      <c r="AV33" s="4"/>
      <c r="AW33" s="4"/>
      <c r="AX33" s="4">
        <v>0.39</v>
      </c>
      <c r="AY33" s="4"/>
      <c r="AZ33" s="4"/>
      <c r="BA33" s="4"/>
      <c r="BB33" s="4">
        <v>0</v>
      </c>
      <c r="BC33" s="4">
        <v>3</v>
      </c>
      <c r="BD33" s="4">
        <v>0</v>
      </c>
      <c r="BE33" s="4">
        <v>4.4000000000000004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4.4000000000000004</v>
      </c>
      <c r="CC33" s="4"/>
      <c r="CD33" s="4"/>
      <c r="CE33" s="4"/>
      <c r="CF33" s="4"/>
      <c r="CG33" s="4"/>
      <c r="CH33" s="4"/>
      <c r="CI33" s="1" t="s">
        <v>153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K33"/>
      <c r="DL33"/>
      <c r="DM33"/>
      <c r="DR33" s="4">
        <v>558.57000000000005</v>
      </c>
      <c r="DT33" s="4"/>
      <c r="DU33" s="4"/>
      <c r="DV33" s="4"/>
      <c r="DW33" s="4"/>
      <c r="DX33" s="4"/>
      <c r="DY33" s="4"/>
      <c r="DZ33" s="4"/>
      <c r="EA33" s="4"/>
    </row>
    <row r="34" spans="1:131" hidden="1" x14ac:dyDescent="0.25">
      <c r="A34" s="1" t="s">
        <v>480</v>
      </c>
      <c r="B34" s="1" t="s">
        <v>428</v>
      </c>
      <c r="C34" s="1" t="s">
        <v>487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1" t="s">
        <v>153</v>
      </c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K34"/>
      <c r="DL34"/>
      <c r="DM34"/>
      <c r="DR34" s="4">
        <v>559.32000000000005</v>
      </c>
      <c r="DT34" s="4"/>
      <c r="DU34" s="4"/>
      <c r="DV34" s="4"/>
      <c r="DW34" s="4"/>
      <c r="DX34" s="4"/>
      <c r="DY34" s="4"/>
      <c r="DZ34" s="4"/>
      <c r="EA34" s="4"/>
    </row>
    <row r="35" spans="1:131" hidden="1" x14ac:dyDescent="0.25">
      <c r="A35" s="1" t="s">
        <v>480</v>
      </c>
      <c r="B35" s="1" t="s">
        <v>428</v>
      </c>
      <c r="C35" s="1" t="s">
        <v>487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1" t="s">
        <v>153</v>
      </c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K35"/>
      <c r="DL35"/>
      <c r="DM35"/>
      <c r="DR35" s="4">
        <v>558</v>
      </c>
      <c r="DT35" s="4"/>
      <c r="DU35" s="4"/>
      <c r="DV35" s="4"/>
      <c r="DW35" s="4"/>
      <c r="DX35" s="4"/>
      <c r="DY35" s="4"/>
      <c r="DZ35" s="4"/>
      <c r="EA35" s="4"/>
    </row>
    <row r="36" spans="1:131" hidden="1" x14ac:dyDescent="0.25">
      <c r="A36" s="1" t="s">
        <v>480</v>
      </c>
      <c r="B36" s="1" t="s">
        <v>428</v>
      </c>
      <c r="C36" s="1" t="s">
        <v>487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1" t="s">
        <v>153</v>
      </c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K36"/>
      <c r="DL36"/>
      <c r="DM36"/>
      <c r="DR36" s="4">
        <v>556.9</v>
      </c>
      <c r="DT36" s="4"/>
      <c r="DU36" s="4"/>
      <c r="DV36" s="4"/>
      <c r="DW36" s="4"/>
      <c r="DX36" s="4"/>
      <c r="DY36" s="4"/>
      <c r="DZ36" s="4"/>
      <c r="EA36" s="4"/>
    </row>
    <row r="37" spans="1:131" hidden="1" x14ac:dyDescent="0.25">
      <c r="A37" s="1" t="s">
        <v>480</v>
      </c>
      <c r="B37" s="1" t="s">
        <v>428</v>
      </c>
      <c r="C37" s="1" t="s">
        <v>487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1" t="s">
        <v>153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K37"/>
      <c r="DL37"/>
      <c r="DM37"/>
      <c r="DR37" s="4">
        <v>555.87</v>
      </c>
      <c r="DT37" s="4"/>
      <c r="DU37" s="4"/>
      <c r="DV37" s="4"/>
      <c r="DW37" s="4"/>
      <c r="DX37" s="4"/>
      <c r="DY37" s="4"/>
      <c r="DZ37" s="4"/>
      <c r="EA37" s="4"/>
    </row>
    <row r="38" spans="1:131" hidden="1" x14ac:dyDescent="0.25">
      <c r="A38" s="1" t="s">
        <v>480</v>
      </c>
      <c r="B38" s="1" t="s">
        <v>428</v>
      </c>
      <c r="C38" s="1" t="s">
        <v>487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1" t="s">
        <v>153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K38"/>
      <c r="DL38"/>
      <c r="DM38"/>
      <c r="DR38" s="4">
        <v>573.99</v>
      </c>
      <c r="DT38" s="4"/>
      <c r="DU38" s="4"/>
      <c r="DV38" s="4"/>
      <c r="DW38" s="4"/>
      <c r="DX38" s="4"/>
      <c r="DY38" s="4"/>
      <c r="DZ38" s="4"/>
      <c r="EA38" s="4"/>
    </row>
    <row r="39" spans="1:131" hidden="1" x14ac:dyDescent="0.25">
      <c r="A39" s="1" t="s">
        <v>480</v>
      </c>
      <c r="B39" s="1" t="s">
        <v>428</v>
      </c>
      <c r="C39" s="1" t="s">
        <v>487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P39" s="4"/>
      <c r="AQ39" s="4"/>
      <c r="AR39" s="4"/>
      <c r="AS39" s="4"/>
      <c r="AT39" s="4"/>
      <c r="AU39" s="4"/>
      <c r="AV39" s="4"/>
      <c r="AW39" s="4"/>
      <c r="AX39" s="4">
        <v>0.46</v>
      </c>
      <c r="AY39" s="4"/>
      <c r="AZ39" s="4"/>
      <c r="BA39" s="4"/>
      <c r="BB39" s="4">
        <v>0</v>
      </c>
      <c r="BC39" s="4">
        <v>3.5</v>
      </c>
      <c r="BD39" s="4">
        <v>0.1</v>
      </c>
      <c r="BE39" s="4">
        <v>4.8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>
        <v>4.9000000000000004</v>
      </c>
      <c r="CC39" s="4"/>
      <c r="CD39" s="4"/>
      <c r="CE39" s="4"/>
      <c r="CF39" s="4"/>
      <c r="CG39" s="4"/>
      <c r="CH39" s="4"/>
      <c r="CI39" s="1" t="s">
        <v>153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K39"/>
      <c r="DL39"/>
      <c r="DM39"/>
      <c r="DR39" s="4">
        <v>580.05999999999995</v>
      </c>
      <c r="DT39" s="4"/>
      <c r="DU39" s="4"/>
      <c r="DV39" s="4"/>
      <c r="DW39" s="4"/>
      <c r="DX39" s="4"/>
      <c r="DY39" s="4"/>
      <c r="DZ39" s="4"/>
      <c r="EA39" s="4"/>
    </row>
    <row r="40" spans="1:131" hidden="1" x14ac:dyDescent="0.25">
      <c r="A40" s="1" t="s">
        <v>480</v>
      </c>
      <c r="B40" s="1" t="s">
        <v>428</v>
      </c>
      <c r="C40" s="1" t="s">
        <v>487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1" t="s">
        <v>153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K40"/>
      <c r="DL40"/>
      <c r="DM40"/>
      <c r="DR40" s="4">
        <v>580.29999999999995</v>
      </c>
      <c r="DT40" s="4"/>
      <c r="DU40" s="4"/>
      <c r="DV40" s="4"/>
      <c r="DW40" s="4"/>
      <c r="DX40" s="4"/>
      <c r="DY40" s="4"/>
      <c r="DZ40" s="4"/>
      <c r="EA40" s="4"/>
    </row>
    <row r="41" spans="1:131" hidden="1" x14ac:dyDescent="0.25">
      <c r="A41" s="1" t="s">
        <v>480</v>
      </c>
      <c r="B41" s="1" t="s">
        <v>428</v>
      </c>
      <c r="C41" s="1" t="s">
        <v>487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1" t="s">
        <v>153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K41"/>
      <c r="DL41"/>
      <c r="DM41"/>
      <c r="DR41" s="4">
        <v>585.76</v>
      </c>
      <c r="DT41" s="4"/>
      <c r="DU41" s="4"/>
      <c r="DV41" s="4"/>
      <c r="DW41" s="4"/>
      <c r="DX41" s="4"/>
      <c r="DY41" s="4"/>
      <c r="DZ41" s="4"/>
      <c r="EA41" s="4"/>
    </row>
    <row r="42" spans="1:131" hidden="1" x14ac:dyDescent="0.25">
      <c r="A42" s="1" t="s">
        <v>480</v>
      </c>
      <c r="B42" s="1" t="s">
        <v>428</v>
      </c>
      <c r="C42" s="1" t="s">
        <v>487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1" t="s">
        <v>153</v>
      </c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K42"/>
      <c r="DL42"/>
      <c r="DM42"/>
      <c r="DR42" s="4">
        <v>591.38</v>
      </c>
      <c r="DT42" s="4"/>
      <c r="DU42" s="4"/>
      <c r="DV42" s="4"/>
      <c r="DW42" s="4"/>
      <c r="DX42" s="4"/>
      <c r="DY42" s="4"/>
      <c r="DZ42" s="4"/>
      <c r="EA42" s="4"/>
    </row>
    <row r="43" spans="1:131" hidden="1" x14ac:dyDescent="0.25">
      <c r="A43" s="1" t="s">
        <v>480</v>
      </c>
      <c r="B43" s="1" t="s">
        <v>428</v>
      </c>
      <c r="C43" s="1" t="s">
        <v>487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1" t="s">
        <v>153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K43"/>
      <c r="DL43"/>
      <c r="DM43"/>
      <c r="DR43" s="4">
        <v>590.27</v>
      </c>
      <c r="DT43" s="4"/>
      <c r="DU43" s="4"/>
      <c r="DV43" s="4"/>
      <c r="DW43" s="4"/>
      <c r="DX43" s="4"/>
      <c r="DY43" s="4"/>
      <c r="DZ43" s="4"/>
      <c r="EA43" s="4"/>
    </row>
    <row r="44" spans="1:131" hidden="1" x14ac:dyDescent="0.25">
      <c r="A44" s="1" t="s">
        <v>480</v>
      </c>
      <c r="B44" s="1" t="s">
        <v>428</v>
      </c>
      <c r="C44" s="1" t="s">
        <v>487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1" t="s">
        <v>153</v>
      </c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K44"/>
      <c r="DL44"/>
      <c r="DM44"/>
      <c r="DR44" s="4">
        <v>588.27</v>
      </c>
      <c r="DT44" s="4"/>
      <c r="DU44" s="4"/>
      <c r="DV44" s="4"/>
      <c r="DW44" s="4"/>
      <c r="DX44" s="4"/>
      <c r="DY44" s="4"/>
      <c r="DZ44" s="4"/>
      <c r="EA44" s="4"/>
    </row>
    <row r="45" spans="1:131" hidden="1" x14ac:dyDescent="0.25">
      <c r="A45" s="1" t="s">
        <v>480</v>
      </c>
      <c r="B45" s="1" t="s">
        <v>428</v>
      </c>
      <c r="C45" s="1" t="s">
        <v>487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1" t="s">
        <v>153</v>
      </c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K45"/>
      <c r="DL45"/>
      <c r="DM45"/>
      <c r="DR45" s="4">
        <v>585.11</v>
      </c>
      <c r="DT45" s="4"/>
      <c r="DU45" s="4"/>
      <c r="DV45" s="4"/>
      <c r="DW45" s="4"/>
      <c r="DX45" s="4"/>
      <c r="DY45" s="4"/>
      <c r="DZ45" s="4"/>
      <c r="EA45" s="4"/>
    </row>
    <row r="46" spans="1:131" hidden="1" x14ac:dyDescent="0.25">
      <c r="A46" s="1" t="s">
        <v>480</v>
      </c>
      <c r="B46" s="1" t="s">
        <v>428</v>
      </c>
      <c r="C46" s="1" t="s">
        <v>487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1" t="s">
        <v>153</v>
      </c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K46"/>
      <c r="DL46"/>
      <c r="DM46"/>
      <c r="DR46" s="4">
        <v>583.94000000000005</v>
      </c>
      <c r="DT46" s="4"/>
      <c r="DU46" s="4"/>
      <c r="DV46" s="4"/>
      <c r="DW46" s="4"/>
      <c r="DX46" s="4"/>
      <c r="DY46" s="4"/>
      <c r="DZ46" s="4"/>
      <c r="EA46" s="4"/>
    </row>
    <row r="47" spans="1:131" hidden="1" x14ac:dyDescent="0.25">
      <c r="A47" s="1" t="s">
        <v>480</v>
      </c>
      <c r="B47" s="1" t="s">
        <v>428</v>
      </c>
      <c r="C47" s="1" t="s">
        <v>487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1" t="s">
        <v>153</v>
      </c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K47"/>
      <c r="DL47"/>
      <c r="DM47"/>
      <c r="DR47" s="4">
        <v>582.41999999999996</v>
      </c>
      <c r="DT47" s="4"/>
      <c r="DU47" s="4"/>
      <c r="DV47" s="4"/>
      <c r="DW47" s="4"/>
      <c r="DX47" s="4"/>
      <c r="DY47" s="4"/>
      <c r="DZ47" s="4"/>
      <c r="EA47" s="4"/>
    </row>
    <row r="48" spans="1:131" hidden="1" x14ac:dyDescent="0.25">
      <c r="A48" s="1" t="s">
        <v>480</v>
      </c>
      <c r="B48" s="1" t="s">
        <v>428</v>
      </c>
      <c r="C48" s="1" t="s">
        <v>487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v>3.5710898627120322</v>
      </c>
      <c r="AN48" s="4">
        <f>AO48*AK48</f>
        <v>3.5710898627120322</v>
      </c>
      <c r="AO48">
        <v>2.8903955029188501E-2</v>
      </c>
      <c r="AP48" s="4"/>
      <c r="AQ48" s="4"/>
      <c r="AR48" s="4">
        <v>0</v>
      </c>
      <c r="AS48" s="4">
        <v>0</v>
      </c>
      <c r="AT48" s="4"/>
      <c r="AU48" s="4"/>
      <c r="AV48" s="4"/>
      <c r="AW48" s="4"/>
      <c r="AX48" s="4">
        <v>0.79</v>
      </c>
      <c r="AY48" s="4"/>
      <c r="AZ48" s="4">
        <v>0</v>
      </c>
      <c r="BA48" s="4">
        <v>0.38</v>
      </c>
      <c r="BB48" s="4">
        <v>0.05</v>
      </c>
      <c r="BC48" s="4">
        <v>4.5</v>
      </c>
      <c r="BD48" s="4">
        <v>0.45</v>
      </c>
      <c r="BE48" s="4">
        <v>5.45</v>
      </c>
      <c r="BF48" s="4"/>
      <c r="BG48" s="4">
        <v>1.77</v>
      </c>
      <c r="BH48" s="4">
        <v>0.03</v>
      </c>
      <c r="BI48" s="4">
        <v>2.95</v>
      </c>
      <c r="BJ48" s="4">
        <v>89.19</v>
      </c>
      <c r="BK48" s="4"/>
      <c r="BL48" s="4"/>
      <c r="BM48" s="4"/>
      <c r="BN48" s="4"/>
      <c r="BO48" s="4">
        <v>0</v>
      </c>
      <c r="BP48" s="4"/>
      <c r="BQ48" s="4"/>
      <c r="BR48" s="4"/>
      <c r="BS48" s="4"/>
      <c r="BT48" s="4"/>
      <c r="BU48" s="4"/>
      <c r="BV48" s="4"/>
      <c r="BW48" s="4"/>
      <c r="BX48" s="4"/>
      <c r="BY48" s="4">
        <v>1.8599999999999998E-2</v>
      </c>
      <c r="BZ48" s="4">
        <v>33.979999999999997</v>
      </c>
      <c r="CA48" s="4">
        <v>0.64</v>
      </c>
      <c r="CB48" s="4">
        <v>5.95</v>
      </c>
      <c r="CC48" s="4"/>
      <c r="CD48" s="4"/>
      <c r="CE48" s="4"/>
      <c r="CF48" s="4"/>
      <c r="CG48" s="4"/>
      <c r="CH48" s="4"/>
      <c r="CI48" s="1" t="s">
        <v>153</v>
      </c>
      <c r="CL48">
        <v>3.3236577806684999</v>
      </c>
      <c r="CM48">
        <v>3.1467115171595199</v>
      </c>
      <c r="CN48">
        <v>13.047228031163099</v>
      </c>
      <c r="CO48">
        <v>25.028682907021999</v>
      </c>
      <c r="CP48">
        <v>1.1753530843581499</v>
      </c>
      <c r="CQ48">
        <v>1.46478806905878</v>
      </c>
      <c r="CR48">
        <v>1.13963555773299</v>
      </c>
      <c r="CS48">
        <v>0.60323000707827401</v>
      </c>
      <c r="CT48">
        <v>0.64616680808109594</v>
      </c>
      <c r="CU48">
        <v>0.57384900959159302</v>
      </c>
      <c r="CV48">
        <v>2.1483046963103498</v>
      </c>
      <c r="CW48">
        <v>1.6819234481007499</v>
      </c>
      <c r="CX48">
        <v>11.9075924734301</v>
      </c>
      <c r="CY48">
        <v>24.4254528999437</v>
      </c>
      <c r="CZ48">
        <v>17.319282725520299</v>
      </c>
      <c r="DA48">
        <v>8.5309310500355107</v>
      </c>
      <c r="DB48">
        <v>71.616509829241707</v>
      </c>
      <c r="DC48">
        <v>66.013487293340802</v>
      </c>
      <c r="DD48">
        <v>5.6030225359008803</v>
      </c>
      <c r="DK48"/>
      <c r="DL48"/>
      <c r="DM48"/>
      <c r="DR48" s="4">
        <v>580.33000000000004</v>
      </c>
      <c r="DT48" s="4"/>
      <c r="DU48" s="4"/>
      <c r="DV48" s="4"/>
      <c r="DW48" s="4"/>
      <c r="DX48" s="4"/>
      <c r="DY48" s="4"/>
      <c r="DZ48" s="4"/>
      <c r="EA48" s="4"/>
    </row>
    <row r="49" spans="1:131" hidden="1" x14ac:dyDescent="0.25">
      <c r="A49" s="1" t="s">
        <v>480</v>
      </c>
      <c r="B49" s="1" t="s">
        <v>428</v>
      </c>
      <c r="C49" s="1" t="s">
        <v>487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O49" s="1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1" t="s">
        <v>153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K49"/>
      <c r="DL49"/>
      <c r="DM49"/>
      <c r="DR49" s="4">
        <v>576.64</v>
      </c>
      <c r="DT49" s="4"/>
      <c r="DU49" s="4"/>
      <c r="DV49" s="4"/>
      <c r="DW49" s="4"/>
      <c r="DX49" s="4"/>
      <c r="DY49" s="4"/>
      <c r="DZ49" s="4"/>
      <c r="EA49" s="4"/>
    </row>
    <row r="50" spans="1:131" hidden="1" x14ac:dyDescent="0.25">
      <c r="A50" s="1" t="s">
        <v>480</v>
      </c>
      <c r="B50" s="1" t="s">
        <v>428</v>
      </c>
      <c r="C50" s="1" t="s">
        <v>487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O50" s="1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1" t="s">
        <v>153</v>
      </c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K50"/>
      <c r="DL50"/>
      <c r="DM50"/>
      <c r="DR50" s="4">
        <v>574.61</v>
      </c>
      <c r="DT50" s="4"/>
      <c r="DU50" s="4"/>
      <c r="DV50" s="4"/>
      <c r="DW50" s="4"/>
      <c r="DX50" s="4"/>
      <c r="DY50" s="4"/>
      <c r="DZ50" s="4"/>
      <c r="EA50" s="4"/>
    </row>
    <row r="51" spans="1:131" hidden="1" x14ac:dyDescent="0.25">
      <c r="A51" s="1" t="s">
        <v>480</v>
      </c>
      <c r="B51" s="1" t="s">
        <v>428</v>
      </c>
      <c r="C51" s="1" t="s">
        <v>487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O51" s="1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1" t="s">
        <v>153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K51"/>
      <c r="DL51"/>
      <c r="DM51"/>
      <c r="DR51" s="4">
        <v>572.79</v>
      </c>
      <c r="DT51" s="4"/>
      <c r="DU51" s="4"/>
      <c r="DV51" s="4"/>
      <c r="DW51" s="4"/>
      <c r="DX51" s="4"/>
      <c r="DY51" s="4"/>
      <c r="DZ51" s="4"/>
      <c r="EA51" s="4"/>
    </row>
    <row r="52" spans="1:131" hidden="1" x14ac:dyDescent="0.25">
      <c r="A52" s="1" t="s">
        <v>480</v>
      </c>
      <c r="B52" s="1" t="s">
        <v>428</v>
      </c>
      <c r="C52" s="1" t="s">
        <v>487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1" t="s">
        <v>153</v>
      </c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K52"/>
      <c r="DL52"/>
      <c r="DM52"/>
      <c r="DR52" s="4">
        <v>570.4</v>
      </c>
      <c r="DT52" s="4"/>
      <c r="DU52" s="4"/>
      <c r="DV52" s="4"/>
      <c r="DW52" s="4"/>
      <c r="DX52" s="4"/>
      <c r="DY52" s="4"/>
      <c r="DZ52" s="4"/>
      <c r="EA52" s="4"/>
    </row>
    <row r="53" spans="1:131" hidden="1" x14ac:dyDescent="0.25">
      <c r="A53" s="1" t="s">
        <v>480</v>
      </c>
      <c r="B53" s="1" t="s">
        <v>428</v>
      </c>
      <c r="C53" s="1" t="s">
        <v>487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1" t="s">
        <v>153</v>
      </c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K53"/>
      <c r="DL53"/>
      <c r="DM53"/>
      <c r="DR53" s="4">
        <v>566.77</v>
      </c>
      <c r="DT53" s="4"/>
      <c r="DU53" s="4"/>
      <c r="DV53" s="4"/>
      <c r="DW53" s="4"/>
      <c r="DX53" s="4"/>
      <c r="DY53" s="4"/>
      <c r="DZ53" s="4"/>
      <c r="EA53" s="4"/>
    </row>
    <row r="54" spans="1:131" hidden="1" x14ac:dyDescent="0.25">
      <c r="A54" s="1" t="s">
        <v>480</v>
      </c>
      <c r="B54" s="1" t="s">
        <v>428</v>
      </c>
      <c r="C54" s="1" t="s">
        <v>487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P54" s="4"/>
      <c r="AQ54" s="4"/>
      <c r="AR54" s="4"/>
      <c r="AS54" s="4"/>
      <c r="AT54" s="4"/>
      <c r="AU54" s="4"/>
      <c r="AV54" s="4"/>
      <c r="AW54" s="4"/>
      <c r="AX54" s="4">
        <v>0.73</v>
      </c>
      <c r="AY54" s="4"/>
      <c r="AZ54" s="4"/>
      <c r="BA54" s="4"/>
      <c r="BB54" s="4">
        <v>0.25</v>
      </c>
      <c r="BC54" s="4">
        <v>4.95</v>
      </c>
      <c r="BD54" s="4">
        <v>1.7</v>
      </c>
      <c r="BE54" s="4">
        <v>4.3499999999999996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6.3</v>
      </c>
      <c r="CC54" s="4"/>
      <c r="CD54" s="4"/>
      <c r="CE54" s="4"/>
      <c r="CF54" s="4"/>
      <c r="CG54" s="4"/>
      <c r="CH54" s="4"/>
      <c r="CI54" s="1" t="s">
        <v>153</v>
      </c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K54"/>
      <c r="DL54"/>
      <c r="DM54"/>
      <c r="DR54" s="4">
        <v>564.01</v>
      </c>
      <c r="DT54" s="4"/>
      <c r="DU54" s="4"/>
      <c r="DV54" s="4"/>
      <c r="DW54" s="4"/>
      <c r="DX54" s="4"/>
      <c r="DY54" s="4"/>
      <c r="DZ54" s="4"/>
      <c r="EA54" s="4"/>
    </row>
    <row r="55" spans="1:131" hidden="1" x14ac:dyDescent="0.25">
      <c r="A55" s="1" t="s">
        <v>480</v>
      </c>
      <c r="B55" s="1" t="s">
        <v>428</v>
      </c>
      <c r="C55" s="1" t="s">
        <v>487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1" t="s">
        <v>153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K55"/>
      <c r="DL55"/>
      <c r="DM55"/>
      <c r="DR55" s="4">
        <v>560.99</v>
      </c>
      <c r="DT55" s="4"/>
      <c r="DU55" s="4"/>
      <c r="DV55" s="4"/>
      <c r="DW55" s="4"/>
      <c r="DX55" s="4"/>
      <c r="DY55" s="4"/>
      <c r="DZ55" s="4"/>
      <c r="EA55" s="4"/>
    </row>
    <row r="56" spans="1:131" hidden="1" x14ac:dyDescent="0.25">
      <c r="A56" s="1" t="s">
        <v>480</v>
      </c>
      <c r="B56" s="1" t="s">
        <v>428</v>
      </c>
      <c r="C56" s="1" t="s">
        <v>487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1" t="s">
        <v>153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K56"/>
      <c r="DL56"/>
      <c r="DM56"/>
      <c r="DR56" s="4">
        <v>558.78</v>
      </c>
      <c r="DT56" s="4"/>
      <c r="DU56" s="4"/>
      <c r="DV56" s="4"/>
      <c r="DW56" s="4"/>
      <c r="DX56" s="4"/>
      <c r="DY56" s="4"/>
      <c r="DZ56" s="4"/>
      <c r="EA56" s="4"/>
    </row>
    <row r="57" spans="1:131" hidden="1" x14ac:dyDescent="0.25">
      <c r="A57" s="1" t="s">
        <v>480</v>
      </c>
      <c r="B57" s="1" t="s">
        <v>428</v>
      </c>
      <c r="C57" s="1" t="s">
        <v>487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1" t="s">
        <v>153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K57"/>
      <c r="DL57"/>
      <c r="DM57"/>
      <c r="DR57" s="4">
        <v>563.15</v>
      </c>
      <c r="DT57" s="4"/>
      <c r="DU57" s="4"/>
      <c r="DV57" s="4"/>
      <c r="DW57" s="4"/>
      <c r="DX57" s="4"/>
      <c r="DY57" s="4"/>
      <c r="DZ57" s="4"/>
      <c r="EA57" s="4"/>
    </row>
    <row r="58" spans="1:131" hidden="1" x14ac:dyDescent="0.25">
      <c r="A58" s="1" t="s">
        <v>480</v>
      </c>
      <c r="B58" s="1" t="s">
        <v>428</v>
      </c>
      <c r="C58" s="1" t="s">
        <v>487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1" t="s">
        <v>153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K58"/>
      <c r="DL58"/>
      <c r="DM58"/>
      <c r="DR58" s="4">
        <v>570.86</v>
      </c>
      <c r="DT58" s="4"/>
      <c r="DU58" s="4"/>
      <c r="DV58" s="4"/>
      <c r="DW58" s="4"/>
      <c r="DX58" s="4"/>
      <c r="DY58" s="4"/>
      <c r="DZ58" s="4"/>
      <c r="EA58" s="4"/>
    </row>
    <row r="59" spans="1:131" hidden="1" x14ac:dyDescent="0.25">
      <c r="A59" s="1" t="s">
        <v>480</v>
      </c>
      <c r="B59" s="1" t="s">
        <v>428</v>
      </c>
      <c r="C59" s="1" t="s">
        <v>487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1" t="s">
        <v>153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K59"/>
      <c r="DL59"/>
      <c r="DM59"/>
      <c r="DR59" s="4">
        <v>575.1</v>
      </c>
      <c r="DT59" s="4"/>
      <c r="DU59" s="4"/>
      <c r="DV59" s="4"/>
      <c r="DW59" s="4"/>
      <c r="DX59" s="4"/>
      <c r="DY59" s="4"/>
      <c r="DZ59" s="4"/>
      <c r="EA59" s="4"/>
    </row>
    <row r="60" spans="1:131" hidden="1" x14ac:dyDescent="0.25">
      <c r="A60" s="1" t="s">
        <v>480</v>
      </c>
      <c r="B60" s="1" t="s">
        <v>428</v>
      </c>
      <c r="C60" s="1" t="s">
        <v>487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1" t="s">
        <v>153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K60"/>
      <c r="DL60"/>
      <c r="DM60"/>
      <c r="DR60" s="4">
        <v>575.72</v>
      </c>
      <c r="DT60" s="4"/>
      <c r="DU60" s="4"/>
      <c r="DV60" s="4"/>
      <c r="DW60" s="4"/>
      <c r="DX60" s="4"/>
      <c r="DY60" s="4"/>
      <c r="DZ60" s="4"/>
      <c r="EA60" s="4"/>
    </row>
    <row r="61" spans="1:131" hidden="1" x14ac:dyDescent="0.25">
      <c r="A61" s="1" t="s">
        <v>480</v>
      </c>
      <c r="B61" s="1" t="s">
        <v>428</v>
      </c>
      <c r="C61" s="1" t="s">
        <v>487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1" t="s">
        <v>153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K61"/>
      <c r="DL61"/>
      <c r="DM61"/>
      <c r="DR61" s="4">
        <v>577.36</v>
      </c>
      <c r="DT61" s="4"/>
      <c r="DU61" s="4"/>
      <c r="DV61" s="4"/>
      <c r="DW61" s="4"/>
      <c r="DX61" s="4"/>
      <c r="DY61" s="4"/>
      <c r="DZ61" s="4"/>
      <c r="EA61" s="4"/>
    </row>
    <row r="62" spans="1:131" hidden="1" x14ac:dyDescent="0.25">
      <c r="A62" s="1" t="s">
        <v>480</v>
      </c>
      <c r="B62" s="1" t="s">
        <v>428</v>
      </c>
      <c r="C62" s="1" t="s">
        <v>487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1" t="s">
        <v>153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K62"/>
      <c r="DL62"/>
      <c r="DM62"/>
      <c r="DR62" s="4">
        <v>576.39</v>
      </c>
      <c r="DT62" s="4"/>
      <c r="DU62" s="4"/>
      <c r="DV62" s="4"/>
      <c r="DW62" s="4"/>
      <c r="DX62" s="4"/>
      <c r="DY62" s="4"/>
      <c r="DZ62" s="4"/>
      <c r="EA62" s="4"/>
    </row>
    <row r="63" spans="1:131" hidden="1" x14ac:dyDescent="0.25">
      <c r="A63" s="1" t="s">
        <v>480</v>
      </c>
      <c r="B63" s="1" t="s">
        <v>428</v>
      </c>
      <c r="C63" s="1" t="s">
        <v>487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P63" s="4"/>
      <c r="AQ63" s="4"/>
      <c r="AR63" s="4"/>
      <c r="AS63" s="4"/>
      <c r="AT63" s="4"/>
      <c r="AU63" s="4"/>
      <c r="AV63" s="4"/>
      <c r="AW63" s="4"/>
      <c r="AX63" s="4">
        <v>0.8</v>
      </c>
      <c r="AY63" s="4"/>
      <c r="AZ63" s="4"/>
      <c r="BA63" s="4"/>
      <c r="BB63" s="4">
        <v>1.75</v>
      </c>
      <c r="BC63" s="4">
        <v>5.35</v>
      </c>
      <c r="BD63" s="4">
        <v>1.4</v>
      </c>
      <c r="BE63" s="4">
        <v>3.85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7</v>
      </c>
      <c r="CC63" s="4"/>
      <c r="CD63" s="4"/>
      <c r="CE63" s="4"/>
      <c r="CF63" s="4"/>
      <c r="CG63" s="4"/>
      <c r="CH63" s="4"/>
      <c r="CI63" s="1" t="s">
        <v>153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K63"/>
      <c r="DL63"/>
      <c r="DM63"/>
      <c r="DR63" s="4">
        <v>573.80999999999995</v>
      </c>
      <c r="DT63" s="4"/>
      <c r="DU63" s="4"/>
      <c r="DV63" s="4"/>
      <c r="DW63" s="4"/>
      <c r="DX63" s="4"/>
      <c r="DY63" s="4"/>
      <c r="DZ63" s="4"/>
      <c r="EA63" s="4"/>
    </row>
    <row r="64" spans="1:131" hidden="1" x14ac:dyDescent="0.25">
      <c r="A64" s="1" t="s">
        <v>480</v>
      </c>
      <c r="B64" s="1" t="s">
        <v>428</v>
      </c>
      <c r="C64" s="1" t="s">
        <v>487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1" t="s">
        <v>153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K64"/>
      <c r="DL64"/>
      <c r="DM64"/>
      <c r="DR64" s="4">
        <v>572.53</v>
      </c>
      <c r="DT64" s="4"/>
      <c r="DU64" s="4"/>
      <c r="DV64" s="4"/>
      <c r="DW64" s="4"/>
      <c r="DX64" s="4"/>
      <c r="DY64" s="4"/>
      <c r="DZ64" s="4"/>
      <c r="EA64" s="4"/>
    </row>
    <row r="65" spans="1:131" hidden="1" x14ac:dyDescent="0.25">
      <c r="A65" s="1" t="s">
        <v>480</v>
      </c>
      <c r="B65" s="1" t="s">
        <v>428</v>
      </c>
      <c r="C65" s="1" t="s">
        <v>487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1" t="s">
        <v>153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K65"/>
      <c r="DL65"/>
      <c r="DM65"/>
      <c r="DR65" s="4">
        <v>571.92999999999995</v>
      </c>
      <c r="DT65" s="4"/>
      <c r="DU65" s="4"/>
      <c r="DV65" s="4"/>
      <c r="DW65" s="4"/>
      <c r="DX65" s="4"/>
      <c r="DY65" s="4"/>
      <c r="DZ65" s="4"/>
      <c r="EA65" s="4"/>
    </row>
    <row r="66" spans="1:131" hidden="1" x14ac:dyDescent="0.25">
      <c r="A66" s="1" t="s">
        <v>480</v>
      </c>
      <c r="B66" s="1" t="s">
        <v>428</v>
      </c>
      <c r="C66" s="1" t="s">
        <v>487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1" t="s">
        <v>153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K66"/>
      <c r="DL66"/>
      <c r="DM66"/>
      <c r="DR66" s="4">
        <v>571.16</v>
      </c>
      <c r="DT66" s="4"/>
      <c r="DU66" s="4"/>
      <c r="DV66" s="4"/>
      <c r="DW66" s="4"/>
      <c r="DX66" s="4"/>
      <c r="DY66" s="4"/>
      <c r="DZ66" s="4"/>
      <c r="EA66" s="4"/>
    </row>
    <row r="67" spans="1:131" hidden="1" x14ac:dyDescent="0.25">
      <c r="A67" s="1" t="s">
        <v>480</v>
      </c>
      <c r="B67" s="1" t="s">
        <v>428</v>
      </c>
      <c r="C67" s="1" t="s">
        <v>487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1" t="s">
        <v>153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K67"/>
      <c r="DL67"/>
      <c r="DM67"/>
      <c r="DR67" s="4">
        <v>568.77</v>
      </c>
      <c r="DT67" s="4"/>
      <c r="DU67" s="4"/>
      <c r="DV67" s="4"/>
      <c r="DW67" s="4"/>
      <c r="DX67" s="4"/>
      <c r="DY67" s="4"/>
      <c r="DZ67" s="4"/>
      <c r="EA67" s="4"/>
    </row>
    <row r="68" spans="1:131" hidden="1" x14ac:dyDescent="0.25">
      <c r="A68" s="1" t="s">
        <v>480</v>
      </c>
      <c r="B68" s="1" t="s">
        <v>428</v>
      </c>
      <c r="C68" s="1" t="s">
        <v>487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1" t="s">
        <v>153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K68"/>
      <c r="DL68"/>
      <c r="DM68"/>
      <c r="DR68" s="4">
        <v>566.79</v>
      </c>
      <c r="DT68" s="4"/>
      <c r="DU68" s="4"/>
      <c r="DV68" s="4"/>
      <c r="DW68" s="4"/>
      <c r="DX68" s="4"/>
      <c r="DY68" s="4"/>
      <c r="DZ68" s="4"/>
      <c r="EA68" s="4"/>
    </row>
    <row r="69" spans="1:131" hidden="1" x14ac:dyDescent="0.25">
      <c r="A69" s="1" t="s">
        <v>480</v>
      </c>
      <c r="B69" s="1" t="s">
        <v>428</v>
      </c>
      <c r="C69" s="1" t="s">
        <v>487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P69" s="4"/>
      <c r="AQ69" s="4"/>
      <c r="AR69" s="4"/>
      <c r="AS69" s="4"/>
      <c r="AT69" s="4"/>
      <c r="AU69" s="4"/>
      <c r="AV69" s="4"/>
      <c r="AW69" s="4"/>
      <c r="AX69" s="4">
        <v>0.75</v>
      </c>
      <c r="AY69" s="4"/>
      <c r="AZ69" s="4"/>
      <c r="BA69" s="4"/>
      <c r="BB69" s="4">
        <v>2.4</v>
      </c>
      <c r="BC69" s="4">
        <v>5.95</v>
      </c>
      <c r="BD69" s="4">
        <v>1.1000000000000001</v>
      </c>
      <c r="BE69" s="4">
        <v>3.95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7.45</v>
      </c>
      <c r="CC69" s="4"/>
      <c r="CD69" s="4"/>
      <c r="CE69" s="4"/>
      <c r="CF69" s="4"/>
      <c r="CG69" s="4"/>
      <c r="CH69" s="4"/>
      <c r="CI69" s="1" t="s">
        <v>153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K69"/>
      <c r="DL69"/>
      <c r="DM69"/>
      <c r="DR69" s="4">
        <v>563.77</v>
      </c>
      <c r="DT69" s="4"/>
      <c r="DU69" s="4"/>
      <c r="DV69" s="4"/>
      <c r="DW69" s="4"/>
      <c r="DX69" s="4"/>
      <c r="DY69" s="4"/>
      <c r="DZ69" s="4"/>
      <c r="EA69" s="4"/>
    </row>
    <row r="70" spans="1:131" hidden="1" x14ac:dyDescent="0.25">
      <c r="A70" s="1" t="s">
        <v>480</v>
      </c>
      <c r="B70" s="1" t="s">
        <v>428</v>
      </c>
      <c r="C70" s="1" t="s">
        <v>487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1" t="s">
        <v>153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K70"/>
      <c r="DL70"/>
      <c r="DM70"/>
      <c r="DR70" s="4">
        <v>561.19000000000005</v>
      </c>
      <c r="DT70" s="4"/>
      <c r="DU70" s="4"/>
      <c r="DV70" s="4"/>
      <c r="DW70" s="4"/>
      <c r="DX70" s="4"/>
      <c r="DY70" s="4"/>
      <c r="DZ70" s="4"/>
      <c r="EA70" s="4"/>
    </row>
    <row r="71" spans="1:131" hidden="1" x14ac:dyDescent="0.25">
      <c r="A71" s="1" t="s">
        <v>480</v>
      </c>
      <c r="B71" s="1" t="s">
        <v>428</v>
      </c>
      <c r="C71" s="1" t="s">
        <v>487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1" t="s">
        <v>153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K71"/>
      <c r="DL71"/>
      <c r="DM71"/>
      <c r="DR71" s="4">
        <v>558.71</v>
      </c>
      <c r="DT71" s="4"/>
      <c r="DU71" s="4"/>
      <c r="DV71" s="4"/>
      <c r="DW71" s="4"/>
      <c r="DX71" s="4"/>
      <c r="DY71" s="4"/>
      <c r="DZ71" s="4"/>
      <c r="EA71" s="4"/>
    </row>
    <row r="72" spans="1:131" hidden="1" x14ac:dyDescent="0.25">
      <c r="A72" s="1" t="s">
        <v>480</v>
      </c>
      <c r="B72" s="1" t="s">
        <v>428</v>
      </c>
      <c r="C72" s="1" t="s">
        <v>487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1" t="s">
        <v>153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K72"/>
      <c r="DL72"/>
      <c r="DM72"/>
      <c r="DR72" s="4">
        <v>555.37</v>
      </c>
      <c r="DT72" s="4"/>
      <c r="DU72" s="4"/>
      <c r="DV72" s="4"/>
      <c r="DW72" s="4"/>
      <c r="DX72" s="4"/>
      <c r="DY72" s="4"/>
      <c r="DZ72" s="4"/>
      <c r="EA72" s="4"/>
    </row>
    <row r="73" spans="1:131" hidden="1" x14ac:dyDescent="0.25">
      <c r="A73" s="1" t="s">
        <v>480</v>
      </c>
      <c r="B73" s="1" t="s">
        <v>428</v>
      </c>
      <c r="C73" s="1" t="s">
        <v>487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1" t="s">
        <v>153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K73"/>
      <c r="DL73"/>
      <c r="DM73"/>
      <c r="DR73" s="4">
        <v>552.26</v>
      </c>
      <c r="DT73" s="4"/>
      <c r="DU73" s="4"/>
      <c r="DV73" s="4"/>
      <c r="DW73" s="4"/>
      <c r="DX73" s="4"/>
      <c r="DY73" s="4"/>
      <c r="DZ73" s="4"/>
      <c r="EA73" s="4"/>
    </row>
    <row r="74" spans="1:131" hidden="1" x14ac:dyDescent="0.25">
      <c r="A74" s="1" t="s">
        <v>480</v>
      </c>
      <c r="B74" s="1" t="s">
        <v>428</v>
      </c>
      <c r="C74" s="1" t="s">
        <v>487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1" t="s">
        <v>153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K74"/>
      <c r="DL74"/>
      <c r="DM74"/>
      <c r="DR74" s="4">
        <v>548.69000000000005</v>
      </c>
      <c r="DT74" s="4"/>
      <c r="DU74" s="4"/>
      <c r="DV74" s="4"/>
      <c r="DW74" s="4"/>
      <c r="DX74" s="4"/>
      <c r="DY74" s="4"/>
      <c r="DZ74" s="4"/>
      <c r="EA74" s="4"/>
    </row>
    <row r="75" spans="1:131" hidden="1" x14ac:dyDescent="0.25">
      <c r="A75" s="1" t="s">
        <v>480</v>
      </c>
      <c r="B75" s="1" t="s">
        <v>428</v>
      </c>
      <c r="C75" s="1" t="s">
        <v>487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1" t="s">
        <v>153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K75"/>
      <c r="DL75"/>
      <c r="DM75"/>
      <c r="DR75" s="4">
        <v>545.65</v>
      </c>
      <c r="DT75" s="4"/>
      <c r="DU75" s="4"/>
      <c r="DV75" s="4"/>
      <c r="DW75" s="4"/>
      <c r="DX75" s="4"/>
      <c r="DY75" s="4"/>
      <c r="DZ75" s="4"/>
      <c r="EA75" s="4"/>
    </row>
    <row r="76" spans="1:131" hidden="1" x14ac:dyDescent="0.25">
      <c r="A76" s="1" t="s">
        <v>480</v>
      </c>
      <c r="B76" s="1" t="s">
        <v>428</v>
      </c>
      <c r="C76" s="1" t="s">
        <v>487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1" t="s">
        <v>153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K76"/>
      <c r="DL76"/>
      <c r="DM76"/>
      <c r="DR76" s="4">
        <v>542.92999999999995</v>
      </c>
      <c r="DT76" s="4"/>
      <c r="DU76" s="4"/>
      <c r="DV76" s="4"/>
      <c r="DW76" s="4"/>
      <c r="DX76" s="4"/>
      <c r="DY76" s="4"/>
      <c r="DZ76" s="4"/>
      <c r="EA76" s="4"/>
    </row>
    <row r="77" spans="1:131" hidden="1" x14ac:dyDescent="0.25">
      <c r="A77" s="1" t="s">
        <v>480</v>
      </c>
      <c r="B77" s="1" t="s">
        <v>428</v>
      </c>
      <c r="C77" s="1" t="s">
        <v>487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P77" s="4"/>
      <c r="AQ77" s="4"/>
      <c r="AR77" s="4"/>
      <c r="AS77" s="4"/>
      <c r="AT77" s="4"/>
      <c r="AU77" s="4"/>
      <c r="AV77" s="4"/>
      <c r="AW77" s="4"/>
      <c r="AX77" s="4">
        <v>0.85</v>
      </c>
      <c r="AY77" s="4"/>
      <c r="AZ77" s="4"/>
      <c r="BA77" s="4"/>
      <c r="BB77" s="4">
        <v>3.05</v>
      </c>
      <c r="BC77" s="4">
        <v>6.8</v>
      </c>
      <c r="BD77" s="4">
        <v>0.9</v>
      </c>
      <c r="BE77" s="4">
        <v>4.25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8.1999999999999993</v>
      </c>
      <c r="CC77" s="4"/>
      <c r="CD77" s="4"/>
      <c r="CE77" s="4"/>
      <c r="CF77" s="4"/>
      <c r="CG77" s="4"/>
      <c r="CH77" s="4"/>
      <c r="CI77" s="1" t="s">
        <v>153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K77"/>
      <c r="DL77"/>
      <c r="DM77"/>
      <c r="DR77" s="4">
        <v>539.82000000000005</v>
      </c>
      <c r="DT77" s="4"/>
      <c r="DU77" s="4"/>
      <c r="DV77" s="4"/>
      <c r="DW77" s="4"/>
      <c r="DX77" s="4"/>
      <c r="DY77" s="4"/>
      <c r="DZ77" s="4"/>
      <c r="EA77" s="4"/>
    </row>
    <row r="78" spans="1:131" hidden="1" x14ac:dyDescent="0.25">
      <c r="A78" s="1" t="s">
        <v>480</v>
      </c>
      <c r="B78" s="1" t="s">
        <v>428</v>
      </c>
      <c r="C78" s="1" t="s">
        <v>487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1" t="s">
        <v>153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K78"/>
      <c r="DL78"/>
      <c r="DM78"/>
      <c r="DR78" s="4">
        <v>536.08000000000004</v>
      </c>
      <c r="DT78" s="4"/>
      <c r="DU78" s="4"/>
      <c r="DV78" s="4"/>
      <c r="DW78" s="4"/>
      <c r="DX78" s="4"/>
      <c r="DY78" s="4"/>
      <c r="DZ78" s="4"/>
      <c r="EA78" s="4"/>
    </row>
    <row r="79" spans="1:131" hidden="1" x14ac:dyDescent="0.25">
      <c r="A79" s="1" t="s">
        <v>480</v>
      </c>
      <c r="B79" s="1" t="s">
        <v>428</v>
      </c>
      <c r="C79" s="1" t="s">
        <v>487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1" t="s">
        <v>153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K79"/>
      <c r="DL79"/>
      <c r="DM79"/>
      <c r="DR79" s="4">
        <v>531.84</v>
      </c>
      <c r="DT79" s="4"/>
      <c r="DU79" s="4"/>
      <c r="DV79" s="4"/>
      <c r="DW79" s="4"/>
      <c r="DX79" s="4"/>
      <c r="DY79" s="4"/>
      <c r="DZ79" s="4"/>
      <c r="EA79" s="4"/>
    </row>
    <row r="80" spans="1:131" hidden="1" x14ac:dyDescent="0.25">
      <c r="A80" s="1" t="s">
        <v>480</v>
      </c>
      <c r="B80" s="1" t="s">
        <v>428</v>
      </c>
      <c r="C80" s="1" t="s">
        <v>487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1" t="s">
        <v>153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K80"/>
      <c r="DL80"/>
      <c r="DM80"/>
      <c r="DR80" s="4">
        <v>526.79999999999995</v>
      </c>
      <c r="DT80" s="4"/>
      <c r="DU80" s="4"/>
      <c r="DV80" s="4"/>
      <c r="DW80" s="4"/>
      <c r="DX80" s="4"/>
      <c r="DY80" s="4"/>
      <c r="DZ80" s="4"/>
      <c r="EA80" s="4"/>
    </row>
    <row r="81" spans="1:131" hidden="1" x14ac:dyDescent="0.25">
      <c r="A81" s="1" t="s">
        <v>480</v>
      </c>
      <c r="B81" s="1" t="s">
        <v>428</v>
      </c>
      <c r="C81" s="1" t="s">
        <v>487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1" t="s">
        <v>153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K81"/>
      <c r="DL81"/>
      <c r="DM81"/>
      <c r="DR81" s="4">
        <v>521.79</v>
      </c>
      <c r="DT81" s="4"/>
      <c r="DU81" s="4"/>
      <c r="DV81" s="4"/>
      <c r="DW81" s="4"/>
      <c r="DX81" s="4"/>
      <c r="DY81" s="4"/>
      <c r="DZ81" s="4"/>
      <c r="EA81" s="4"/>
    </row>
    <row r="82" spans="1:131" hidden="1" x14ac:dyDescent="0.25">
      <c r="A82" s="1" t="s">
        <v>480</v>
      </c>
      <c r="B82" s="1" t="s">
        <v>428</v>
      </c>
      <c r="C82" s="1" t="s">
        <v>487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1" t="s">
        <v>153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K82"/>
      <c r="DL82"/>
      <c r="DM82"/>
      <c r="DR82" s="4">
        <v>517.05999999999995</v>
      </c>
      <c r="DT82" s="4"/>
      <c r="DU82" s="4"/>
      <c r="DV82" s="4"/>
      <c r="DW82" s="4"/>
      <c r="DX82" s="4"/>
      <c r="DY82" s="4"/>
      <c r="DZ82" s="4"/>
      <c r="EA82" s="4"/>
    </row>
    <row r="83" spans="1:131" hidden="1" x14ac:dyDescent="0.25">
      <c r="A83" s="1" t="s">
        <v>480</v>
      </c>
      <c r="B83" s="1" t="s">
        <v>428</v>
      </c>
      <c r="C83" s="1" t="s">
        <v>487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1" t="s">
        <v>153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K83"/>
      <c r="DL83"/>
      <c r="DM83"/>
      <c r="DR83" s="4">
        <v>511.27</v>
      </c>
      <c r="DT83" s="4"/>
      <c r="DU83" s="4"/>
      <c r="DV83" s="4"/>
      <c r="DW83" s="4"/>
      <c r="DX83" s="4"/>
      <c r="DY83" s="4"/>
      <c r="DZ83" s="4"/>
      <c r="EA83" s="4"/>
    </row>
    <row r="84" spans="1:131" hidden="1" x14ac:dyDescent="0.25">
      <c r="A84" s="1" t="s">
        <v>480</v>
      </c>
      <c r="B84" s="1" t="s">
        <v>428</v>
      </c>
      <c r="C84" s="1" t="s">
        <v>487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P84" s="4"/>
      <c r="AQ84" s="4"/>
      <c r="AR84" s="4"/>
      <c r="AS84" s="4"/>
      <c r="AT84" s="4"/>
      <c r="AU84" s="4"/>
      <c r="AV84" s="4"/>
      <c r="AW84" s="4"/>
      <c r="AX84" s="4">
        <v>0.79</v>
      </c>
      <c r="AY84" s="4"/>
      <c r="AZ84" s="4"/>
      <c r="BA84" s="4"/>
      <c r="BB84" s="4">
        <v>3.71</v>
      </c>
      <c r="BC84" s="4">
        <v>8.39</v>
      </c>
      <c r="BD84" s="4">
        <v>0.68</v>
      </c>
      <c r="BE84" s="4">
        <v>4.49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>
        <v>8.8800000000000008</v>
      </c>
      <c r="CC84" s="4"/>
      <c r="CD84" s="4"/>
      <c r="CE84" s="4"/>
      <c r="CF84" s="4"/>
      <c r="CG84" s="4"/>
      <c r="CH84" s="4"/>
      <c r="CI84" s="1" t="s">
        <v>153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K84"/>
      <c r="DL84"/>
      <c r="DM84"/>
      <c r="DR84" s="4">
        <v>501.59</v>
      </c>
      <c r="DT84" s="4"/>
      <c r="DU84" s="4"/>
      <c r="DV84" s="4"/>
      <c r="DW84" s="4"/>
      <c r="DX84" s="4"/>
      <c r="DY84" s="4"/>
      <c r="DZ84" s="4"/>
      <c r="EA84" s="4"/>
    </row>
    <row r="85" spans="1:131" hidden="1" x14ac:dyDescent="0.25">
      <c r="A85" s="1" t="s">
        <v>480</v>
      </c>
      <c r="B85" s="1" t="s">
        <v>428</v>
      </c>
      <c r="C85" s="1" t="s">
        <v>487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1" t="s">
        <v>153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K85"/>
      <c r="DL85"/>
      <c r="DM85"/>
      <c r="DR85" s="4">
        <v>497.49</v>
      </c>
      <c r="DT85" s="4"/>
      <c r="DU85" s="4"/>
      <c r="DV85" s="4"/>
      <c r="DW85" s="4"/>
      <c r="DX85" s="4"/>
      <c r="DY85" s="4"/>
      <c r="DZ85" s="4"/>
      <c r="EA85" s="4"/>
    </row>
    <row r="86" spans="1:131" hidden="1" x14ac:dyDescent="0.25">
      <c r="A86" s="1" t="s">
        <v>480</v>
      </c>
      <c r="B86" s="1" t="s">
        <v>428</v>
      </c>
      <c r="C86" s="1" t="s">
        <v>487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1" t="s">
        <v>153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K86"/>
      <c r="DL86"/>
      <c r="DM86"/>
      <c r="DR86" s="4">
        <v>491.26</v>
      </c>
      <c r="DT86" s="4"/>
      <c r="DU86" s="4"/>
      <c r="DV86" s="4"/>
      <c r="DW86" s="4"/>
      <c r="DX86" s="4"/>
      <c r="DY86" s="4"/>
      <c r="DZ86" s="4"/>
      <c r="EA86" s="4"/>
    </row>
    <row r="87" spans="1:131" hidden="1" x14ac:dyDescent="0.25">
      <c r="A87" s="1" t="s">
        <v>480</v>
      </c>
      <c r="B87" s="1" t="s">
        <v>428</v>
      </c>
      <c r="C87" s="1" t="s">
        <v>487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v>7.7144907495159414</v>
      </c>
      <c r="AN87" s="4">
        <f>AO87*AK87</f>
        <v>7.7144907495159414</v>
      </c>
      <c r="AO87">
        <v>1.0430755000865899E-2</v>
      </c>
      <c r="AP87" s="4"/>
      <c r="AQ87" s="4"/>
      <c r="AR87" s="4">
        <v>2.3099999999999999E-2</v>
      </c>
      <c r="AS87" s="4">
        <v>21.8</v>
      </c>
      <c r="AT87" s="4"/>
      <c r="AU87" s="4"/>
      <c r="AV87" s="4"/>
      <c r="AW87" s="4"/>
      <c r="AX87" s="4"/>
      <c r="AY87" s="4"/>
      <c r="AZ87" s="4">
        <v>0.54</v>
      </c>
      <c r="BA87" s="4">
        <v>22.92</v>
      </c>
      <c r="BB87" s="4">
        <v>4.04</v>
      </c>
      <c r="BC87" s="4">
        <v>8.8800000000000008</v>
      </c>
      <c r="BD87" s="4">
        <v>0.9</v>
      </c>
      <c r="BE87" s="4">
        <v>3.94</v>
      </c>
      <c r="BF87" s="4"/>
      <c r="BG87" s="4">
        <v>3.7</v>
      </c>
      <c r="BH87" s="4">
        <v>0.02</v>
      </c>
      <c r="BI87" s="4">
        <v>3.92</v>
      </c>
      <c r="BJ87" s="4">
        <v>221.85</v>
      </c>
      <c r="BK87" s="4"/>
      <c r="BL87" s="4"/>
      <c r="BM87" s="4"/>
      <c r="BN87" s="4"/>
      <c r="BO87" s="4">
        <v>0</v>
      </c>
      <c r="BP87" s="4"/>
      <c r="BQ87" s="4"/>
      <c r="BR87" s="4"/>
      <c r="BS87" s="4"/>
      <c r="BT87" s="4"/>
      <c r="BU87" s="4"/>
      <c r="BV87" s="4"/>
      <c r="BW87" s="4"/>
      <c r="BX87" s="4"/>
      <c r="BY87" s="4">
        <v>7.0000000000000001E-3</v>
      </c>
      <c r="BZ87" s="4">
        <v>473.02</v>
      </c>
      <c r="CA87" s="4">
        <v>3.29</v>
      </c>
      <c r="CB87" s="4">
        <v>8.8800000000000008</v>
      </c>
      <c r="CC87" s="4"/>
      <c r="CD87" s="4"/>
      <c r="CE87" s="4"/>
      <c r="CF87" s="4"/>
      <c r="CG87" s="4"/>
      <c r="CH87" s="4"/>
      <c r="CI87" s="1" t="s">
        <v>153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K87"/>
      <c r="DL87"/>
      <c r="DM87"/>
      <c r="DR87" s="4">
        <v>525.30999999999995</v>
      </c>
      <c r="DT87" s="4"/>
      <c r="DU87" s="4"/>
      <c r="DV87" s="4"/>
      <c r="DW87" s="4"/>
      <c r="DX87" s="4"/>
      <c r="DY87" s="4"/>
      <c r="DZ87" s="4"/>
      <c r="EA87" s="4"/>
    </row>
    <row r="88" spans="1:131" hidden="1" x14ac:dyDescent="0.25">
      <c r="A88" s="1" t="s">
        <v>480</v>
      </c>
      <c r="B88" s="1" t="s">
        <v>428</v>
      </c>
      <c r="C88" s="1" t="s">
        <v>487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O88" s="1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1" t="s">
        <v>153</v>
      </c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K88"/>
      <c r="DL88"/>
      <c r="DM88"/>
      <c r="DR88" s="4">
        <v>523.16999999999996</v>
      </c>
      <c r="DT88" s="4"/>
      <c r="DU88" s="4"/>
      <c r="DV88" s="4"/>
      <c r="DW88" s="4"/>
      <c r="DX88" s="4"/>
      <c r="DY88" s="4"/>
      <c r="DZ88" s="4"/>
      <c r="EA88" s="4"/>
    </row>
    <row r="89" spans="1:131" hidden="1" x14ac:dyDescent="0.25">
      <c r="A89" s="1" t="s">
        <v>480</v>
      </c>
      <c r="B89" s="1" t="s">
        <v>428</v>
      </c>
      <c r="C89" s="1" t="s">
        <v>487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O89" s="1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1" t="s">
        <v>153</v>
      </c>
      <c r="CL89">
        <v>2.9325366910016402</v>
      </c>
      <c r="CM89">
        <v>2.3892730834923301</v>
      </c>
      <c r="CN89">
        <v>5.3770097739376403</v>
      </c>
      <c r="CO89">
        <v>14.926194437412301</v>
      </c>
      <c r="CP89">
        <v>1.03367195950987</v>
      </c>
      <c r="CQ89">
        <v>0.34415419027691702</v>
      </c>
      <c r="CR89">
        <v>0.56937167144335299</v>
      </c>
      <c r="CS89">
        <v>0</v>
      </c>
      <c r="CT89">
        <v>0</v>
      </c>
      <c r="CU89">
        <v>0.25604768802163902</v>
      </c>
      <c r="CV89">
        <v>1.8988647314917799</v>
      </c>
      <c r="CW89">
        <v>2.0451188932154101</v>
      </c>
      <c r="CX89">
        <v>4.8076381024942902</v>
      </c>
      <c r="CY89">
        <v>14.926194437412301</v>
      </c>
      <c r="CZ89">
        <v>18.144296389820799</v>
      </c>
      <c r="DA89">
        <v>10.7790140682841</v>
      </c>
      <c r="DB89">
        <v>54.804372131970503</v>
      </c>
      <c r="DC89">
        <v>52.601126622718702</v>
      </c>
      <c r="DD89">
        <v>2.2032455092517802</v>
      </c>
      <c r="DK89"/>
      <c r="DL89"/>
      <c r="DM89"/>
      <c r="DR89" s="4">
        <v>520.07000000000005</v>
      </c>
      <c r="DT89" s="4"/>
      <c r="DU89" s="4"/>
      <c r="DV89" s="4"/>
      <c r="DW89" s="4"/>
      <c r="DX89" s="4"/>
      <c r="DY89" s="4"/>
      <c r="DZ89" s="4"/>
      <c r="EA89" s="4"/>
    </row>
    <row r="90" spans="1:131" hidden="1" x14ac:dyDescent="0.25">
      <c r="A90" s="1" t="s">
        <v>480</v>
      </c>
      <c r="B90" s="1" t="s">
        <v>428</v>
      </c>
      <c r="C90" s="1" t="s">
        <v>487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P90" s="4"/>
      <c r="AQ90" s="4"/>
      <c r="AR90" s="4"/>
      <c r="AS90" s="4"/>
      <c r="AT90" s="4"/>
      <c r="AU90" s="4"/>
      <c r="AV90" s="4"/>
      <c r="AW90" s="4"/>
      <c r="AX90" s="4">
        <v>0.89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1" t="s">
        <v>153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K90"/>
      <c r="DL90"/>
      <c r="DM90"/>
      <c r="DR90" s="4">
        <v>515.98</v>
      </c>
      <c r="DT90" s="4"/>
      <c r="DU90" s="4"/>
      <c r="DV90" s="4"/>
      <c r="DW90" s="4"/>
      <c r="DX90" s="4"/>
      <c r="DY90" s="4"/>
      <c r="DZ90" s="4"/>
      <c r="EA90" s="4"/>
    </row>
    <row r="91" spans="1:131" hidden="1" x14ac:dyDescent="0.25">
      <c r="A91" s="1" t="s">
        <v>480</v>
      </c>
      <c r="B91" s="1" t="s">
        <v>428</v>
      </c>
      <c r="C91" s="1" t="s">
        <v>487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1" t="s">
        <v>153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K91"/>
      <c r="DL91"/>
      <c r="DM91"/>
      <c r="DR91" s="4">
        <v>512.04</v>
      </c>
      <c r="DT91" s="4"/>
      <c r="DU91" s="4"/>
      <c r="DV91" s="4"/>
      <c r="DW91" s="4"/>
      <c r="DX91" s="4"/>
      <c r="DY91" s="4"/>
      <c r="DZ91" s="4"/>
      <c r="EA91" s="4"/>
    </row>
    <row r="92" spans="1:131" hidden="1" x14ac:dyDescent="0.25">
      <c r="A92" s="1" t="s">
        <v>480</v>
      </c>
      <c r="B92" s="1" t="s">
        <v>428</v>
      </c>
      <c r="C92" s="1" t="s">
        <v>487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1" t="s">
        <v>153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K92"/>
      <c r="DL92"/>
      <c r="DM92"/>
      <c r="DR92" s="4">
        <v>508.58</v>
      </c>
      <c r="DT92" s="4"/>
      <c r="DU92" s="4"/>
      <c r="DV92" s="4"/>
      <c r="DW92" s="4"/>
      <c r="DX92" s="4"/>
      <c r="DY92" s="4"/>
      <c r="DZ92" s="4"/>
      <c r="EA92" s="4"/>
    </row>
    <row r="93" spans="1:131" hidden="1" x14ac:dyDescent="0.25">
      <c r="A93" s="1" t="s">
        <v>480</v>
      </c>
      <c r="B93" s="1" t="s">
        <v>428</v>
      </c>
      <c r="C93" s="1" t="s">
        <v>487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1" t="s">
        <v>153</v>
      </c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K93"/>
      <c r="DL93"/>
      <c r="DM93"/>
      <c r="DR93" s="4">
        <v>504.81</v>
      </c>
      <c r="DT93" s="4"/>
      <c r="DU93" s="4"/>
      <c r="DV93" s="4"/>
      <c r="DW93" s="4"/>
      <c r="DX93" s="4"/>
      <c r="DY93" s="4"/>
      <c r="DZ93" s="4"/>
      <c r="EA93" s="4"/>
    </row>
    <row r="94" spans="1:131" hidden="1" x14ac:dyDescent="0.25">
      <c r="A94" s="1" t="s">
        <v>480</v>
      </c>
      <c r="B94" s="1" t="s">
        <v>428</v>
      </c>
      <c r="C94" s="1" t="s">
        <v>487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1" t="s">
        <v>153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K94"/>
      <c r="DL94"/>
      <c r="DM94"/>
      <c r="DR94" s="4">
        <v>501.41</v>
      </c>
      <c r="DT94" s="4"/>
      <c r="DU94" s="4"/>
      <c r="DV94" s="4"/>
      <c r="DW94" s="4"/>
      <c r="DX94" s="4"/>
      <c r="DY94" s="4"/>
      <c r="DZ94" s="4"/>
      <c r="EA94" s="4"/>
    </row>
    <row r="95" spans="1:131" hidden="1" x14ac:dyDescent="0.25">
      <c r="A95" s="1" t="s">
        <v>480</v>
      </c>
      <c r="B95" s="1" t="s">
        <v>428</v>
      </c>
      <c r="C95" s="1" t="s">
        <v>487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P95" s="4"/>
      <c r="AQ95" s="4"/>
      <c r="AR95" s="4"/>
      <c r="AS95" s="4"/>
      <c r="AT95" s="4"/>
      <c r="AU95" s="4"/>
      <c r="AV95" s="4"/>
      <c r="AW95" s="4"/>
      <c r="AX95" s="4">
        <v>0.87</v>
      </c>
      <c r="AY95" s="4"/>
      <c r="AZ95" s="4"/>
      <c r="BA95" s="4"/>
      <c r="BB95" s="4">
        <v>4.2300000000000004</v>
      </c>
      <c r="BC95" s="4">
        <v>8.8800000000000008</v>
      </c>
      <c r="BD95" s="4">
        <v>1.1299999999999999</v>
      </c>
      <c r="BE95" s="4">
        <v>3.53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>
        <v>8.8800000000000008</v>
      </c>
      <c r="CC95" s="4"/>
      <c r="CD95" s="4"/>
      <c r="CE95" s="4"/>
      <c r="CF95" s="4"/>
      <c r="CG95" s="4"/>
      <c r="CH95" s="4"/>
      <c r="CI95" s="1" t="s">
        <v>153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K95"/>
      <c r="DL95"/>
      <c r="DM95"/>
      <c r="DR95" s="4">
        <v>498.14</v>
      </c>
      <c r="DT95" s="4"/>
      <c r="DU95" s="4"/>
      <c r="DV95" s="4"/>
      <c r="DW95" s="4"/>
      <c r="DX95" s="4"/>
      <c r="DY95" s="4"/>
      <c r="DZ95" s="4"/>
      <c r="EA95" s="4"/>
    </row>
    <row r="96" spans="1:131" hidden="1" x14ac:dyDescent="0.25">
      <c r="A96" s="1" t="s">
        <v>480</v>
      </c>
      <c r="B96" s="1" t="s">
        <v>428</v>
      </c>
      <c r="C96" s="1" t="s">
        <v>487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1" t="s">
        <v>153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K96"/>
      <c r="DL96"/>
      <c r="DM96"/>
      <c r="DR96" s="4">
        <v>520.9</v>
      </c>
      <c r="DT96" s="4"/>
      <c r="DU96" s="4"/>
      <c r="DV96" s="4"/>
      <c r="DW96" s="4"/>
      <c r="DX96" s="4"/>
      <c r="DY96" s="4"/>
      <c r="DZ96" s="4"/>
      <c r="EA96" s="4"/>
    </row>
    <row r="97" spans="1:131" hidden="1" x14ac:dyDescent="0.25">
      <c r="A97" s="1" t="s">
        <v>480</v>
      </c>
      <c r="B97" s="1" t="s">
        <v>428</v>
      </c>
      <c r="C97" s="1" t="s">
        <v>487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1" t="s">
        <v>153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K97"/>
      <c r="DL97"/>
      <c r="DM97"/>
      <c r="DR97" s="4">
        <v>518.41999999999996</v>
      </c>
      <c r="DT97" s="4"/>
      <c r="DU97" s="4"/>
      <c r="DV97" s="4"/>
      <c r="DW97" s="4"/>
      <c r="DX97" s="4"/>
      <c r="DY97" s="4"/>
      <c r="DZ97" s="4"/>
      <c r="EA97" s="4"/>
    </row>
    <row r="98" spans="1:131" hidden="1" x14ac:dyDescent="0.25">
      <c r="A98" s="1" t="s">
        <v>480</v>
      </c>
      <c r="B98" s="1" t="s">
        <v>428</v>
      </c>
      <c r="C98" s="1" t="s">
        <v>487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1" t="s">
        <v>153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K98"/>
      <c r="DL98"/>
      <c r="DM98"/>
      <c r="DR98" s="4">
        <v>515.84</v>
      </c>
      <c r="DT98" s="4"/>
      <c r="DU98" s="4"/>
      <c r="DV98" s="4"/>
      <c r="DW98" s="4"/>
      <c r="DX98" s="4"/>
      <c r="DY98" s="4"/>
      <c r="DZ98" s="4"/>
      <c r="EA98" s="4"/>
    </row>
    <row r="99" spans="1:131" hidden="1" x14ac:dyDescent="0.25">
      <c r="A99" s="1" t="s">
        <v>480</v>
      </c>
      <c r="B99" s="1" t="s">
        <v>428</v>
      </c>
      <c r="C99" s="1" t="s">
        <v>487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1" t="s">
        <v>153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K99"/>
      <c r="DL99"/>
      <c r="DM99"/>
      <c r="DR99" s="4">
        <v>512.78</v>
      </c>
      <c r="DT99" s="4"/>
      <c r="DU99" s="4"/>
      <c r="DV99" s="4"/>
      <c r="DW99" s="4"/>
      <c r="DX99" s="4"/>
      <c r="DY99" s="4"/>
      <c r="DZ99" s="4"/>
      <c r="EA99" s="4"/>
    </row>
    <row r="100" spans="1:131" hidden="1" x14ac:dyDescent="0.25">
      <c r="A100" s="1" t="s">
        <v>480</v>
      </c>
      <c r="B100" s="1" t="s">
        <v>428</v>
      </c>
      <c r="C100" s="1" t="s">
        <v>487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1" t="s">
        <v>153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K100"/>
      <c r="DL100"/>
      <c r="DM100"/>
      <c r="DR100" s="4">
        <v>508.73</v>
      </c>
      <c r="DT100" s="4"/>
      <c r="DU100" s="4"/>
      <c r="DV100" s="4"/>
      <c r="DW100" s="4"/>
      <c r="DX100" s="4"/>
      <c r="DY100" s="4"/>
      <c r="DZ100" s="4"/>
      <c r="EA100" s="4"/>
    </row>
    <row r="101" spans="1:131" hidden="1" x14ac:dyDescent="0.25">
      <c r="A101" s="1" t="s">
        <v>480</v>
      </c>
      <c r="B101" s="1" t="s">
        <v>428</v>
      </c>
      <c r="C101" s="1" t="s">
        <v>487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1" t="s">
        <v>153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K101"/>
      <c r="DL101"/>
      <c r="DM101"/>
      <c r="DR101" s="4">
        <v>505.9</v>
      </c>
      <c r="DT101" s="4"/>
      <c r="DU101" s="4"/>
      <c r="DV101" s="4"/>
      <c r="DW101" s="4"/>
      <c r="DX101" s="4"/>
      <c r="DY101" s="4"/>
      <c r="DZ101" s="4"/>
      <c r="EA101" s="4"/>
    </row>
    <row r="102" spans="1:131" hidden="1" x14ac:dyDescent="0.25">
      <c r="A102" s="1" t="s">
        <v>480</v>
      </c>
      <c r="B102" s="1" t="s">
        <v>428</v>
      </c>
      <c r="C102" s="1" t="s">
        <v>487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1" t="s">
        <v>153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K102"/>
      <c r="DL102"/>
      <c r="DM102"/>
      <c r="DR102" s="4">
        <v>503.52</v>
      </c>
      <c r="DT102" s="4"/>
      <c r="DU102" s="4"/>
      <c r="DV102" s="4"/>
      <c r="DW102" s="4"/>
      <c r="DX102" s="4"/>
      <c r="DY102" s="4"/>
      <c r="DZ102" s="4"/>
      <c r="EA102" s="4"/>
    </row>
    <row r="103" spans="1:131" hidden="1" x14ac:dyDescent="0.25">
      <c r="A103" s="1" t="s">
        <v>480</v>
      </c>
      <c r="B103" s="1" t="s">
        <v>428</v>
      </c>
      <c r="C103" s="1" t="s">
        <v>487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1" t="s">
        <v>153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K103"/>
      <c r="DL103"/>
      <c r="DM103"/>
      <c r="DR103" s="4">
        <v>527.69000000000005</v>
      </c>
      <c r="DT103" s="4"/>
      <c r="DU103" s="4"/>
      <c r="DV103" s="4"/>
      <c r="DW103" s="4"/>
      <c r="DX103" s="4"/>
      <c r="DY103" s="4"/>
      <c r="DZ103" s="4"/>
      <c r="EA103" s="4"/>
    </row>
    <row r="104" spans="1:131" hidden="1" x14ac:dyDescent="0.25">
      <c r="A104" s="1" t="s">
        <v>480</v>
      </c>
      <c r="B104" s="1" t="s">
        <v>428</v>
      </c>
      <c r="C104" s="1" t="s">
        <v>487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1" t="s">
        <v>153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K104"/>
      <c r="DL104"/>
      <c r="DM104"/>
      <c r="DR104" s="4">
        <v>527.54</v>
      </c>
      <c r="DT104" s="4"/>
      <c r="DU104" s="4"/>
      <c r="DV104" s="4"/>
      <c r="DW104" s="4"/>
      <c r="DX104" s="4"/>
      <c r="DY104" s="4"/>
      <c r="DZ104" s="4"/>
      <c r="EA104" s="4"/>
    </row>
    <row r="105" spans="1:131" hidden="1" x14ac:dyDescent="0.25">
      <c r="A105" s="1" t="s">
        <v>480</v>
      </c>
      <c r="B105" s="1" t="s">
        <v>428</v>
      </c>
      <c r="C105" s="1" t="s">
        <v>487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P105" s="4"/>
      <c r="AQ105" s="4"/>
      <c r="AR105" s="4"/>
      <c r="AS105" s="4"/>
      <c r="AT105" s="4"/>
      <c r="AU105" s="4"/>
      <c r="AV105" s="4"/>
      <c r="AW105" s="4"/>
      <c r="AX105" s="4">
        <v>0.86</v>
      </c>
      <c r="AY105" s="4"/>
      <c r="AZ105" s="4"/>
      <c r="BA105" s="4"/>
      <c r="BB105" s="4">
        <v>4.5</v>
      </c>
      <c r="BC105" s="4">
        <v>8.8800000000000008</v>
      </c>
      <c r="BD105" s="4">
        <v>1.75</v>
      </c>
      <c r="BE105" s="4">
        <v>2.63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>
        <v>8.8800000000000008</v>
      </c>
      <c r="CC105" s="4"/>
      <c r="CD105" s="4"/>
      <c r="CE105" s="4"/>
      <c r="CF105" s="4"/>
      <c r="CG105" s="4"/>
      <c r="CH105" s="4"/>
      <c r="CI105" s="1" t="s">
        <v>153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K105"/>
      <c r="DL105"/>
      <c r="DM105"/>
      <c r="DR105" s="4">
        <v>525.54999999999995</v>
      </c>
      <c r="DT105" s="4"/>
      <c r="DU105" s="4"/>
      <c r="DV105" s="4"/>
      <c r="DW105" s="4"/>
      <c r="DX105" s="4"/>
      <c r="DY105" s="4"/>
      <c r="DZ105" s="4"/>
      <c r="EA105" s="4"/>
    </row>
    <row r="106" spans="1:131" hidden="1" x14ac:dyDescent="0.25">
      <c r="A106" s="1" t="s">
        <v>480</v>
      </c>
      <c r="B106" s="1" t="s">
        <v>428</v>
      </c>
      <c r="C106" s="1" t="s">
        <v>487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1" t="s">
        <v>153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K106"/>
      <c r="DL106"/>
      <c r="DM106"/>
      <c r="DR106" s="4">
        <v>521.79999999999995</v>
      </c>
      <c r="DT106" s="4"/>
      <c r="DU106" s="4"/>
      <c r="DV106" s="4"/>
      <c r="DW106" s="4"/>
      <c r="DX106" s="4"/>
      <c r="DY106" s="4"/>
      <c r="DZ106" s="4"/>
      <c r="EA106" s="4"/>
    </row>
    <row r="107" spans="1:131" hidden="1" x14ac:dyDescent="0.25">
      <c r="A107" s="1" t="s">
        <v>480</v>
      </c>
      <c r="B107" s="1" t="s">
        <v>428</v>
      </c>
      <c r="C107" s="1" t="s">
        <v>487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1" t="s">
        <v>153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K107"/>
      <c r="DL107"/>
      <c r="DM107"/>
      <c r="DR107" s="4">
        <v>517.54999999999995</v>
      </c>
      <c r="DT107" s="4"/>
      <c r="DU107" s="4"/>
      <c r="DV107" s="4"/>
      <c r="DW107" s="4"/>
      <c r="DX107" s="4"/>
      <c r="DY107" s="4"/>
      <c r="DZ107" s="4"/>
      <c r="EA107" s="4"/>
    </row>
    <row r="108" spans="1:131" hidden="1" x14ac:dyDescent="0.25">
      <c r="A108" s="1" t="s">
        <v>480</v>
      </c>
      <c r="B108" s="1" t="s">
        <v>428</v>
      </c>
      <c r="C108" s="1" t="s">
        <v>487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1" t="s">
        <v>153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K108"/>
      <c r="DL108"/>
      <c r="DM108"/>
      <c r="DR108" s="4">
        <v>512.6</v>
      </c>
      <c r="DT108" s="4"/>
      <c r="DU108" s="4"/>
      <c r="DV108" s="4"/>
      <c r="DW108" s="4"/>
      <c r="DX108" s="4"/>
      <c r="DY108" s="4"/>
      <c r="DZ108" s="4"/>
      <c r="EA108" s="4"/>
    </row>
    <row r="109" spans="1:131" hidden="1" x14ac:dyDescent="0.25">
      <c r="A109" s="1" t="s">
        <v>480</v>
      </c>
      <c r="B109" s="1" t="s">
        <v>428</v>
      </c>
      <c r="C109" s="1" t="s">
        <v>487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1" t="s">
        <v>153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K109"/>
      <c r="DL109"/>
      <c r="DM109"/>
      <c r="DR109" s="4">
        <v>508.03</v>
      </c>
      <c r="DT109" s="4"/>
      <c r="DU109" s="4"/>
      <c r="DV109" s="4"/>
      <c r="DW109" s="4"/>
      <c r="DX109" s="4"/>
      <c r="DY109" s="4"/>
      <c r="DZ109" s="4"/>
      <c r="EA109" s="4"/>
    </row>
    <row r="110" spans="1:131" hidden="1" x14ac:dyDescent="0.25">
      <c r="A110" s="1" t="s">
        <v>480</v>
      </c>
      <c r="B110" s="1" t="s">
        <v>428</v>
      </c>
      <c r="C110" s="1" t="s">
        <v>487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P110" s="4"/>
      <c r="AQ110" s="4"/>
      <c r="AR110" s="4"/>
      <c r="AS110" s="4"/>
      <c r="AT110" s="4"/>
      <c r="AU110" s="4"/>
      <c r="AV110" s="4"/>
      <c r="AW110" s="4"/>
      <c r="AX110" s="4">
        <v>0.88</v>
      </c>
      <c r="AY110" s="4"/>
      <c r="AZ110" s="4"/>
      <c r="BA110" s="4"/>
      <c r="BB110" s="4">
        <v>4.78</v>
      </c>
      <c r="BC110" s="4">
        <v>8.8800000000000008</v>
      </c>
      <c r="BD110" s="4">
        <v>1.74</v>
      </c>
      <c r="BE110" s="4">
        <v>2.36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>
        <v>8.8800000000000008</v>
      </c>
      <c r="CC110" s="4"/>
      <c r="CD110" s="4"/>
      <c r="CE110" s="4"/>
      <c r="CF110" s="4"/>
      <c r="CG110" s="4"/>
      <c r="CH110" s="4"/>
      <c r="CI110" s="1" t="s">
        <v>153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K110"/>
      <c r="DL110"/>
      <c r="DM110"/>
      <c r="DR110" s="4">
        <v>529.71</v>
      </c>
      <c r="DT110" s="4"/>
      <c r="DU110" s="4"/>
      <c r="DV110" s="4"/>
      <c r="DW110" s="4"/>
      <c r="DX110" s="4"/>
      <c r="DY110" s="4"/>
      <c r="DZ110" s="4"/>
      <c r="EA110" s="4"/>
    </row>
    <row r="111" spans="1:131" hidden="1" x14ac:dyDescent="0.25">
      <c r="A111" s="1" t="s">
        <v>480</v>
      </c>
      <c r="B111" s="1" t="s">
        <v>428</v>
      </c>
      <c r="C111" s="1" t="s">
        <v>487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1" t="s">
        <v>153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K111"/>
      <c r="DL111"/>
      <c r="DM111"/>
      <c r="DR111" s="4">
        <v>527.27</v>
      </c>
      <c r="DT111" s="4"/>
      <c r="DU111" s="4"/>
      <c r="DV111" s="4"/>
      <c r="DW111" s="4"/>
      <c r="DX111" s="4"/>
      <c r="DY111" s="4"/>
      <c r="DZ111" s="4"/>
      <c r="EA111" s="4"/>
    </row>
    <row r="112" spans="1:131" hidden="1" x14ac:dyDescent="0.25">
      <c r="A112" s="1" t="s">
        <v>480</v>
      </c>
      <c r="B112" s="1" t="s">
        <v>428</v>
      </c>
      <c r="C112" s="1" t="s">
        <v>487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1" t="s">
        <v>153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K112"/>
      <c r="DL112"/>
      <c r="DM112"/>
      <c r="DR112" s="4">
        <v>521.83000000000004</v>
      </c>
      <c r="DT112" s="4"/>
      <c r="DU112" s="4"/>
      <c r="DV112" s="4"/>
      <c r="DW112" s="4"/>
      <c r="DX112" s="4"/>
      <c r="DY112" s="4"/>
      <c r="DZ112" s="4"/>
      <c r="EA112" s="4"/>
    </row>
    <row r="113" spans="1:131" hidden="1" x14ac:dyDescent="0.25">
      <c r="A113" s="1" t="s">
        <v>480</v>
      </c>
      <c r="B113" s="1" t="s">
        <v>428</v>
      </c>
      <c r="C113" s="1" t="s">
        <v>487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1" t="s">
        <v>153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K113"/>
      <c r="DL113"/>
      <c r="DM113"/>
      <c r="DR113" s="4">
        <v>515.34</v>
      </c>
      <c r="DT113" s="4"/>
      <c r="DU113" s="4"/>
      <c r="DV113" s="4"/>
      <c r="DW113" s="4"/>
      <c r="DX113" s="4"/>
      <c r="DY113" s="4"/>
      <c r="DZ113" s="4"/>
      <c r="EA113" s="4"/>
    </row>
    <row r="114" spans="1:131" hidden="1" x14ac:dyDescent="0.25">
      <c r="A114" s="1" t="s">
        <v>480</v>
      </c>
      <c r="B114" s="1" t="s">
        <v>428</v>
      </c>
      <c r="C114" s="1" t="s">
        <v>487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1" t="s">
        <v>153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K114"/>
      <c r="DL114"/>
      <c r="DM114"/>
      <c r="DR114" s="4">
        <v>509.35</v>
      </c>
      <c r="DT114" s="4"/>
      <c r="DU114" s="4"/>
      <c r="DV114" s="4"/>
      <c r="DW114" s="4"/>
      <c r="DX114" s="4"/>
      <c r="DY114" s="4"/>
      <c r="DZ114" s="4"/>
      <c r="EA114" s="4"/>
    </row>
    <row r="115" spans="1:131" hidden="1" x14ac:dyDescent="0.25">
      <c r="A115" s="1" t="s">
        <v>480</v>
      </c>
      <c r="B115" s="1" t="s">
        <v>428</v>
      </c>
      <c r="C115" s="1" t="s">
        <v>487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1" t="s">
        <v>153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K115"/>
      <c r="DL115"/>
      <c r="DM115"/>
      <c r="DR115" s="4">
        <v>502.72</v>
      </c>
      <c r="DT115" s="4"/>
      <c r="DU115" s="4"/>
      <c r="DV115" s="4"/>
      <c r="DW115" s="4"/>
      <c r="DX115" s="4"/>
      <c r="DY115" s="4"/>
      <c r="DZ115" s="4"/>
      <c r="EA115" s="4"/>
    </row>
    <row r="116" spans="1:131" hidden="1" x14ac:dyDescent="0.25">
      <c r="A116" s="1" t="s">
        <v>480</v>
      </c>
      <c r="B116" s="1" t="s">
        <v>428</v>
      </c>
      <c r="C116" s="1" t="s">
        <v>487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1" t="s">
        <v>153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K116"/>
      <c r="DL116"/>
      <c r="DM116"/>
      <c r="DR116" s="4">
        <v>496.27</v>
      </c>
      <c r="DT116" s="4"/>
      <c r="DU116" s="4"/>
      <c r="DV116" s="4"/>
      <c r="DW116" s="4"/>
      <c r="DX116" s="4"/>
      <c r="DY116" s="4"/>
      <c r="DZ116" s="4"/>
      <c r="EA116" s="4"/>
    </row>
    <row r="117" spans="1:131" hidden="1" x14ac:dyDescent="0.25">
      <c r="A117" s="1" t="s">
        <v>480</v>
      </c>
      <c r="B117" s="1" t="s">
        <v>428</v>
      </c>
      <c r="C117" s="1" t="s">
        <v>487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1" t="s">
        <v>153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K117"/>
      <c r="DL117"/>
      <c r="DM117"/>
      <c r="DR117" s="4">
        <v>534.07000000000005</v>
      </c>
      <c r="DT117" s="4"/>
      <c r="DU117" s="4"/>
      <c r="DV117" s="4"/>
      <c r="DW117" s="4"/>
      <c r="DX117" s="4"/>
      <c r="DY117" s="4"/>
      <c r="DZ117" s="4"/>
      <c r="EA117" s="4"/>
    </row>
    <row r="118" spans="1:131" hidden="1" x14ac:dyDescent="0.25">
      <c r="A118" s="1" t="s">
        <v>480</v>
      </c>
      <c r="B118" s="1" t="s">
        <v>428</v>
      </c>
      <c r="C118" s="1" t="s">
        <v>487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P118" s="4"/>
      <c r="AQ118" s="4"/>
      <c r="AR118" s="4"/>
      <c r="AS118" s="4"/>
      <c r="AT118" s="4"/>
      <c r="AU118" s="4"/>
      <c r="AV118" s="4"/>
      <c r="AW118" s="4"/>
      <c r="AX118" s="4">
        <v>0.78</v>
      </c>
      <c r="AY118" s="4"/>
      <c r="AZ118" s="4"/>
      <c r="BA118" s="4"/>
      <c r="BB118" s="4">
        <v>5.46</v>
      </c>
      <c r="BC118" s="4">
        <v>8.8800000000000008</v>
      </c>
      <c r="BD118" s="4">
        <v>1.45</v>
      </c>
      <c r="BE118" s="4">
        <v>1.96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>
        <v>8.8800000000000008</v>
      </c>
      <c r="CC118" s="4"/>
      <c r="CD118" s="4"/>
      <c r="CE118" s="4"/>
      <c r="CF118" s="4"/>
      <c r="CG118" s="4"/>
      <c r="CH118" s="4"/>
      <c r="CI118" s="1" t="s">
        <v>153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K118"/>
      <c r="DL118"/>
      <c r="DM118"/>
      <c r="DR118" s="4">
        <v>536.28</v>
      </c>
      <c r="DT118" s="4"/>
      <c r="DU118" s="4"/>
      <c r="DV118" s="4"/>
      <c r="DW118" s="4"/>
      <c r="DX118" s="4"/>
      <c r="DY118" s="4"/>
      <c r="DZ118" s="4"/>
      <c r="EA118" s="4"/>
    </row>
    <row r="119" spans="1:131" hidden="1" x14ac:dyDescent="0.25">
      <c r="A119" s="1" t="s">
        <v>480</v>
      </c>
      <c r="B119" s="1" t="s">
        <v>428</v>
      </c>
      <c r="C119" s="1" t="s">
        <v>487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1" t="s">
        <v>153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K119"/>
      <c r="DL119"/>
      <c r="DM119"/>
      <c r="DR119" s="4">
        <v>534.20000000000005</v>
      </c>
      <c r="DT119" s="4"/>
      <c r="DU119" s="4"/>
      <c r="DV119" s="4"/>
      <c r="DW119" s="4"/>
      <c r="DX119" s="4"/>
      <c r="DY119" s="4"/>
      <c r="DZ119" s="4"/>
      <c r="EA119" s="4"/>
    </row>
    <row r="120" spans="1:131" hidden="1" x14ac:dyDescent="0.25">
      <c r="A120" s="1" t="s">
        <v>480</v>
      </c>
      <c r="B120" s="1" t="s">
        <v>428</v>
      </c>
      <c r="C120" s="1" t="s">
        <v>487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1" t="s">
        <v>153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K120"/>
      <c r="DL120"/>
      <c r="DM120"/>
      <c r="DR120" s="4">
        <v>526.16999999999996</v>
      </c>
      <c r="DT120" s="4"/>
      <c r="DU120" s="4"/>
      <c r="DV120" s="4"/>
      <c r="DW120" s="4"/>
      <c r="DX120" s="4"/>
      <c r="DY120" s="4"/>
      <c r="DZ120" s="4"/>
      <c r="EA120" s="4"/>
    </row>
    <row r="121" spans="1:131" hidden="1" x14ac:dyDescent="0.25">
      <c r="A121" s="1" t="s">
        <v>480</v>
      </c>
      <c r="B121" s="1" t="s">
        <v>428</v>
      </c>
      <c r="C121" s="1" t="s">
        <v>487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1" t="s">
        <v>153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K121"/>
      <c r="DL121"/>
      <c r="DM121"/>
      <c r="DR121" s="4">
        <v>518.36</v>
      </c>
      <c r="DT121" s="4"/>
      <c r="DU121" s="4"/>
      <c r="DV121" s="4"/>
      <c r="DW121" s="4"/>
      <c r="DX121" s="4"/>
      <c r="DY121" s="4"/>
      <c r="DZ121" s="4"/>
      <c r="EA121" s="4"/>
    </row>
    <row r="122" spans="1:131" hidden="1" x14ac:dyDescent="0.25">
      <c r="A122" s="1" t="s">
        <v>480</v>
      </c>
      <c r="B122" s="1" t="s">
        <v>428</v>
      </c>
      <c r="C122" s="1" t="s">
        <v>487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1" t="s">
        <v>153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K122"/>
      <c r="DL122"/>
      <c r="DM122"/>
      <c r="DR122" s="4">
        <v>511.55</v>
      </c>
      <c r="DT122" s="4"/>
      <c r="DU122" s="4"/>
      <c r="DV122" s="4"/>
      <c r="DW122" s="4"/>
      <c r="DX122" s="4"/>
      <c r="DY122" s="4"/>
      <c r="DZ122" s="4"/>
      <c r="EA122" s="4"/>
    </row>
    <row r="123" spans="1:131" hidden="1" x14ac:dyDescent="0.25">
      <c r="A123" s="1" t="s">
        <v>480</v>
      </c>
      <c r="B123" s="1" t="s">
        <v>428</v>
      </c>
      <c r="C123" s="1" t="s">
        <v>487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1" t="s">
        <v>153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K123"/>
      <c r="DL123"/>
      <c r="DM123"/>
      <c r="DR123" s="4">
        <v>508.37</v>
      </c>
      <c r="DT123" s="4"/>
      <c r="DU123" s="4"/>
      <c r="DV123" s="4"/>
      <c r="DW123" s="4"/>
      <c r="DX123" s="4"/>
      <c r="DY123" s="4"/>
      <c r="DZ123" s="4"/>
      <c r="EA123" s="4"/>
    </row>
    <row r="124" spans="1:131" hidden="1" x14ac:dyDescent="0.25">
      <c r="A124" s="1" t="s">
        <v>480</v>
      </c>
      <c r="B124" s="1" t="s">
        <v>428</v>
      </c>
      <c r="C124" s="1" t="s">
        <v>487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1" t="s">
        <v>153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K124"/>
      <c r="DL124"/>
      <c r="DM124"/>
      <c r="DR124" s="4">
        <v>510.43</v>
      </c>
      <c r="DT124" s="4"/>
      <c r="DU124" s="4"/>
      <c r="DV124" s="4"/>
      <c r="DW124" s="4"/>
      <c r="DX124" s="4"/>
      <c r="DY124" s="4"/>
      <c r="DZ124" s="4"/>
      <c r="EA124" s="4"/>
    </row>
    <row r="125" spans="1:131" hidden="1" x14ac:dyDescent="0.25">
      <c r="A125" s="1" t="s">
        <v>480</v>
      </c>
      <c r="B125" s="1" t="s">
        <v>428</v>
      </c>
      <c r="C125" s="1" t="s">
        <v>487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>
        <v>6.65</v>
      </c>
      <c r="BC125" s="4">
        <v>8.8800000000000008</v>
      </c>
      <c r="BD125" s="4">
        <v>2.0299999999999998</v>
      </c>
      <c r="BE125" s="4">
        <v>0.2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8.8800000000000008</v>
      </c>
      <c r="CC125" s="4"/>
      <c r="CD125" s="4"/>
      <c r="CE125" s="4"/>
      <c r="CF125" s="4"/>
      <c r="CG125" s="4"/>
      <c r="CH125" s="4"/>
      <c r="CI125" s="1" t="s">
        <v>153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K125"/>
      <c r="DL125"/>
      <c r="DM125"/>
      <c r="DR125" s="4">
        <v>508.47</v>
      </c>
      <c r="DT125" s="4"/>
      <c r="DU125" s="4"/>
      <c r="DV125" s="4"/>
      <c r="DW125" s="4"/>
      <c r="DX125" s="4"/>
      <c r="DY125" s="4"/>
      <c r="DZ125" s="4"/>
      <c r="EA125" s="4"/>
    </row>
    <row r="126" spans="1:131" hidden="1" x14ac:dyDescent="0.25">
      <c r="A126" s="1" t="s">
        <v>480</v>
      </c>
      <c r="B126" s="1" t="s">
        <v>428</v>
      </c>
      <c r="C126" s="1" t="s">
        <v>487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P126" s="4"/>
      <c r="AQ126" s="4"/>
      <c r="AR126" s="4"/>
      <c r="AS126" s="4"/>
      <c r="AT126" s="4"/>
      <c r="AU126" s="4"/>
      <c r="AV126" s="4"/>
      <c r="AW126" s="4"/>
      <c r="AX126" s="4">
        <v>0.67</v>
      </c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1" t="s">
        <v>153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K126"/>
      <c r="DL126"/>
      <c r="DM126"/>
      <c r="DR126" s="4">
        <v>504.65</v>
      </c>
      <c r="DT126" s="4"/>
      <c r="DU126" s="4"/>
      <c r="DV126" s="4"/>
      <c r="DW126" s="4"/>
      <c r="DX126" s="4"/>
      <c r="DY126" s="4"/>
      <c r="DZ126" s="4"/>
      <c r="EA126" s="4"/>
    </row>
    <row r="127" spans="1:131" hidden="1" x14ac:dyDescent="0.25">
      <c r="A127" s="1" t="s">
        <v>480</v>
      </c>
      <c r="B127" s="1" t="s">
        <v>428</v>
      </c>
      <c r="C127" s="1" t="s">
        <v>487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1" t="s">
        <v>153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K127"/>
      <c r="DL127"/>
      <c r="DM127"/>
      <c r="DR127" s="4">
        <v>500.65</v>
      </c>
      <c r="DT127" s="4"/>
      <c r="DU127" s="4"/>
      <c r="DV127" s="4"/>
      <c r="DW127" s="4"/>
      <c r="DX127" s="4"/>
      <c r="DY127" s="4"/>
      <c r="DZ127" s="4"/>
      <c r="EA127" s="4"/>
    </row>
    <row r="128" spans="1:131" hidden="1" x14ac:dyDescent="0.25">
      <c r="A128" s="1" t="s">
        <v>480</v>
      </c>
      <c r="B128" s="1" t="s">
        <v>428</v>
      </c>
      <c r="C128" s="1" t="s">
        <v>487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1" t="s">
        <v>153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K128"/>
      <c r="DL128"/>
      <c r="DM128"/>
      <c r="DR128" s="4">
        <v>496.27</v>
      </c>
      <c r="DT128" s="4"/>
      <c r="DU128" s="4"/>
      <c r="DV128" s="4"/>
      <c r="DW128" s="4"/>
      <c r="DX128" s="4"/>
      <c r="DY128" s="4"/>
      <c r="DZ128" s="4"/>
      <c r="EA128" s="4"/>
    </row>
    <row r="129" spans="1:131" hidden="1" x14ac:dyDescent="0.25">
      <c r="A129" s="1" t="s">
        <v>480</v>
      </c>
      <c r="B129" s="1" t="s">
        <v>428</v>
      </c>
      <c r="C129" s="1" t="s">
        <v>487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1" t="s">
        <v>153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K129"/>
      <c r="DL129"/>
      <c r="DM129"/>
      <c r="DR129" s="4">
        <v>493.34</v>
      </c>
      <c r="DT129" s="4"/>
      <c r="DU129" s="4"/>
      <c r="DV129" s="4"/>
      <c r="DW129" s="4"/>
      <c r="DX129" s="4"/>
      <c r="DY129" s="4"/>
      <c r="DZ129" s="4"/>
      <c r="EA129" s="4"/>
    </row>
    <row r="130" spans="1:131" hidden="1" x14ac:dyDescent="0.25">
      <c r="A130" s="1" t="s">
        <v>480</v>
      </c>
      <c r="B130" s="1" t="s">
        <v>428</v>
      </c>
      <c r="C130" s="1" t="s">
        <v>487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P130" s="4"/>
      <c r="AQ130" s="4"/>
      <c r="AR130" s="4"/>
      <c r="AS130" s="4"/>
      <c r="AT130" s="4"/>
      <c r="AU130" s="4"/>
      <c r="AV130" s="4"/>
      <c r="AW130" s="4"/>
      <c r="AX130" s="4">
        <v>0.45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1" t="s">
        <v>153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K130"/>
      <c r="DL130"/>
      <c r="DM130"/>
      <c r="DR130" s="4">
        <v>490.17</v>
      </c>
      <c r="DT130" s="4"/>
      <c r="DU130" s="4"/>
      <c r="DV130" s="4"/>
      <c r="DW130" s="4"/>
      <c r="DX130" s="4"/>
      <c r="DY130" s="4"/>
      <c r="DZ130" s="4"/>
      <c r="EA130" s="4"/>
    </row>
    <row r="131" spans="1:131" hidden="1" x14ac:dyDescent="0.25">
      <c r="A131" s="1" t="s">
        <v>480</v>
      </c>
      <c r="B131" s="1" t="s">
        <v>428</v>
      </c>
      <c r="C131" s="1" t="s">
        <v>487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v>14.059108692272673</v>
      </c>
      <c r="AN131" s="4">
        <f>AO131*AK131</f>
        <v>14.059108692272673</v>
      </c>
      <c r="AO131">
        <v>9.5781818544859402E-3</v>
      </c>
      <c r="AP131" s="4"/>
      <c r="AQ131" s="4"/>
      <c r="AR131" s="4">
        <v>1.2999999999999999E-2</v>
      </c>
      <c r="AS131" s="4">
        <v>817.4</v>
      </c>
      <c r="AT131" s="4"/>
      <c r="AU131" s="4"/>
      <c r="AV131" s="4"/>
      <c r="AW131" s="4"/>
      <c r="AX131" s="4"/>
      <c r="AY131" s="4"/>
      <c r="AZ131" s="4">
        <v>0.42</v>
      </c>
      <c r="BA131" s="4">
        <v>111.19</v>
      </c>
      <c r="BB131" s="4">
        <v>8.4</v>
      </c>
      <c r="BC131" s="4">
        <v>8.8800000000000008</v>
      </c>
      <c r="BD131" s="4">
        <v>0.48</v>
      </c>
      <c r="BE131" s="4">
        <v>0</v>
      </c>
      <c r="BF131" s="4"/>
      <c r="BG131" s="4">
        <v>0.15</v>
      </c>
      <c r="BH131" s="4">
        <v>0.01</v>
      </c>
      <c r="BI131" s="4">
        <v>0.11</v>
      </c>
      <c r="BJ131" s="4">
        <v>8.4499999999999993</v>
      </c>
      <c r="BK131" s="4"/>
      <c r="BL131" s="4"/>
      <c r="BM131" s="4"/>
      <c r="BN131" s="4">
        <v>0</v>
      </c>
      <c r="BO131" s="4">
        <v>0</v>
      </c>
      <c r="BP131" s="4"/>
      <c r="BQ131" s="4"/>
      <c r="BR131" s="4"/>
      <c r="BS131" s="4"/>
      <c r="BT131" s="4"/>
      <c r="BU131" s="4"/>
      <c r="BV131" s="4"/>
      <c r="BW131" s="4"/>
      <c r="BX131" s="4"/>
      <c r="BY131" s="4">
        <v>1.8699999999999999E-3</v>
      </c>
      <c r="BZ131" s="4">
        <v>530.78</v>
      </c>
      <c r="CA131" s="4">
        <v>0.98</v>
      </c>
      <c r="CB131" s="4">
        <v>8.8800000000000008</v>
      </c>
      <c r="CC131" s="4"/>
      <c r="CD131" s="4"/>
      <c r="CE131" s="4"/>
      <c r="CF131" s="4"/>
      <c r="CG131" s="4"/>
      <c r="CH131" s="4"/>
      <c r="CI131" s="1" t="s">
        <v>153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K131"/>
      <c r="DL131"/>
      <c r="DM131"/>
      <c r="DR131" s="4">
        <v>480.85</v>
      </c>
      <c r="DT131" s="4"/>
      <c r="DU131" s="4"/>
      <c r="DV131" s="4"/>
      <c r="DW131" s="4"/>
      <c r="DX131" s="4"/>
      <c r="DY131" s="4"/>
      <c r="DZ131" s="4"/>
      <c r="EA131" s="4"/>
    </row>
    <row r="132" spans="1:131" hidden="1" x14ac:dyDescent="0.25">
      <c r="A132" s="1" t="s">
        <v>480</v>
      </c>
      <c r="B132" s="1" t="s">
        <v>428</v>
      </c>
      <c r="C132" s="1" t="s">
        <v>487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O132" s="1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1" t="s">
        <v>153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K132"/>
      <c r="DL132"/>
      <c r="DM132"/>
      <c r="DR132" s="4">
        <v>484.56</v>
      </c>
      <c r="DT132" s="4"/>
      <c r="DU132" s="4"/>
      <c r="DV132" s="4"/>
      <c r="DW132" s="4"/>
      <c r="DX132" s="4"/>
      <c r="DY132" s="4"/>
      <c r="DZ132" s="4"/>
      <c r="EA132" s="4"/>
    </row>
    <row r="133" spans="1:131" hidden="1" x14ac:dyDescent="0.25">
      <c r="A133" s="1" t="s">
        <v>480</v>
      </c>
      <c r="B133" s="1" t="s">
        <v>428</v>
      </c>
      <c r="C133" s="1" t="s">
        <v>487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1" t="s">
        <v>153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K133"/>
      <c r="DL133"/>
      <c r="DM133"/>
      <c r="DR133" s="4">
        <v>482.66</v>
      </c>
      <c r="DT133" s="4"/>
      <c r="DU133" s="4"/>
      <c r="DV133" s="4"/>
      <c r="DW133" s="4"/>
      <c r="DX133" s="4"/>
      <c r="DY133" s="4"/>
      <c r="DZ133" s="4"/>
      <c r="EA133" s="4"/>
    </row>
    <row r="134" spans="1:131" hidden="1" x14ac:dyDescent="0.25">
      <c r="A134" s="1" t="s">
        <v>480</v>
      </c>
      <c r="B134" s="1" t="s">
        <v>428</v>
      </c>
      <c r="C134" s="1" t="s">
        <v>487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1" t="s">
        <v>153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K134"/>
      <c r="DL134"/>
      <c r="DM134"/>
      <c r="DR134" s="4">
        <v>480.47</v>
      </c>
      <c r="DT134" s="4"/>
      <c r="DU134" s="4"/>
      <c r="DV134" s="4"/>
      <c r="DW134" s="4"/>
      <c r="DX134" s="4"/>
      <c r="DY134" s="4"/>
      <c r="DZ134" s="4"/>
      <c r="EA134" s="4"/>
    </row>
    <row r="135" spans="1:131" hidden="1" x14ac:dyDescent="0.25">
      <c r="A135" s="1" t="s">
        <v>480</v>
      </c>
      <c r="B135" s="1" t="s">
        <v>428</v>
      </c>
      <c r="C135" s="1" t="s">
        <v>487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1" t="s">
        <v>153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K135"/>
      <c r="DL135"/>
      <c r="DM135"/>
      <c r="DR135" s="4">
        <v>478.02</v>
      </c>
      <c r="DT135" s="4"/>
      <c r="DU135" s="4"/>
      <c r="DV135" s="4"/>
      <c r="DW135" s="4"/>
      <c r="DX135" s="4"/>
      <c r="DY135" s="4"/>
      <c r="DZ135" s="4"/>
      <c r="EA135" s="4"/>
    </row>
    <row r="136" spans="1:131" hidden="1" x14ac:dyDescent="0.25">
      <c r="A136" s="1" t="s">
        <v>480</v>
      </c>
      <c r="B136" s="1" t="s">
        <v>428</v>
      </c>
      <c r="C136" s="1" t="s">
        <v>487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1" t="s">
        <v>153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K136"/>
      <c r="DL136"/>
      <c r="DM136"/>
      <c r="DR136" s="4">
        <v>475.57</v>
      </c>
      <c r="DT136" s="4"/>
      <c r="DU136" s="4"/>
      <c r="DV136" s="4"/>
      <c r="DW136" s="4"/>
      <c r="DX136" s="4"/>
      <c r="DY136" s="4"/>
      <c r="DZ136" s="4"/>
      <c r="EA136" s="4"/>
    </row>
    <row r="137" spans="1:131" hidden="1" x14ac:dyDescent="0.25">
      <c r="A137" s="1" t="s">
        <v>480</v>
      </c>
      <c r="B137" s="1" t="s">
        <v>428</v>
      </c>
      <c r="C137" s="1" t="s">
        <v>487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1" t="s">
        <v>153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K137"/>
      <c r="DL137"/>
      <c r="DM137"/>
      <c r="DR137" s="4">
        <v>475.51</v>
      </c>
      <c r="DT137" s="4"/>
      <c r="DU137" s="4"/>
      <c r="DV137" s="4"/>
      <c r="DW137" s="4"/>
      <c r="DX137" s="4"/>
      <c r="DY137" s="4"/>
      <c r="DZ137" s="4"/>
      <c r="EA137" s="4"/>
    </row>
    <row r="138" spans="1:131" hidden="1" x14ac:dyDescent="0.25">
      <c r="A138" s="1" t="s">
        <v>480</v>
      </c>
      <c r="B138" s="1" t="s">
        <v>428</v>
      </c>
      <c r="C138" s="1" t="s">
        <v>487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1" t="s">
        <v>153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K138"/>
      <c r="DL138"/>
      <c r="DM138"/>
      <c r="DR138" s="4">
        <v>481.85</v>
      </c>
      <c r="DT138" s="4"/>
      <c r="DU138" s="4"/>
      <c r="DV138" s="4"/>
      <c r="DW138" s="4"/>
      <c r="DX138" s="4"/>
      <c r="DY138" s="4"/>
      <c r="DZ138" s="4"/>
      <c r="EA138" s="4"/>
    </row>
    <row r="139" spans="1:131" hidden="1" x14ac:dyDescent="0.25">
      <c r="A139" s="1" t="s">
        <v>480</v>
      </c>
      <c r="B139" s="1" t="s">
        <v>428</v>
      </c>
      <c r="C139" s="1" t="s">
        <v>487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P139" s="4"/>
      <c r="AQ139" s="4"/>
      <c r="AR139" s="4"/>
      <c r="AS139" s="4"/>
      <c r="AT139" s="4"/>
      <c r="AU139" s="4"/>
      <c r="AV139" s="4"/>
      <c r="AW139" s="4"/>
      <c r="AX139" s="4">
        <v>0.02</v>
      </c>
      <c r="AY139" s="4"/>
      <c r="AZ139" s="4"/>
      <c r="BA139" s="4"/>
      <c r="BB139" s="4">
        <v>8.8800000000000008</v>
      </c>
      <c r="BC139" s="4">
        <v>8.8800000000000008</v>
      </c>
      <c r="BD139" s="4">
        <v>0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>
        <v>8.8800000000000008</v>
      </c>
      <c r="CC139" s="4"/>
      <c r="CD139" s="4"/>
      <c r="CE139" s="4"/>
      <c r="CF139" s="4"/>
      <c r="CG139" s="4"/>
      <c r="CH139" s="4"/>
      <c r="CI139" s="1" t="s">
        <v>153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K139"/>
      <c r="DL139"/>
      <c r="DM139"/>
      <c r="DR139" s="4">
        <v>481.26</v>
      </c>
      <c r="DT139" s="4"/>
      <c r="DU139" s="4"/>
      <c r="DV139" s="4"/>
      <c r="DW139" s="4"/>
      <c r="DX139" s="4"/>
      <c r="DY139" s="4"/>
      <c r="DZ139" s="4"/>
      <c r="EA139" s="4"/>
    </row>
    <row r="140" spans="1:131" hidden="1" x14ac:dyDescent="0.25">
      <c r="A140" s="1" t="s">
        <v>480</v>
      </c>
      <c r="B140" s="1" t="s">
        <v>428</v>
      </c>
      <c r="C140" s="1" t="s">
        <v>487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1" t="s">
        <v>153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K140"/>
      <c r="DL140"/>
      <c r="DM140"/>
      <c r="DR140" s="4">
        <v>480.27</v>
      </c>
      <c r="DT140" s="4"/>
      <c r="DU140" s="4"/>
      <c r="DV140" s="4"/>
      <c r="DW140" s="4"/>
      <c r="DX140" s="4"/>
      <c r="DY140" s="4"/>
      <c r="DZ140" s="4"/>
      <c r="EA140" s="4"/>
    </row>
    <row r="141" spans="1:131" hidden="1" x14ac:dyDescent="0.25">
      <c r="A141" s="1" t="s">
        <v>480</v>
      </c>
      <c r="B141" s="1" t="s">
        <v>428</v>
      </c>
      <c r="C141" s="1" t="s">
        <v>487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1" t="s">
        <v>153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K141"/>
      <c r="DL141"/>
      <c r="DM141"/>
      <c r="DR141" s="4">
        <v>479.26</v>
      </c>
      <c r="DT141" s="4"/>
      <c r="DU141" s="4"/>
      <c r="DV141" s="4"/>
      <c r="DW141" s="4"/>
      <c r="DX141" s="4"/>
      <c r="DY141" s="4"/>
      <c r="DZ141" s="4"/>
      <c r="EA141" s="4"/>
    </row>
    <row r="142" spans="1:131" hidden="1" x14ac:dyDescent="0.25">
      <c r="A142" s="1" t="s">
        <v>480</v>
      </c>
      <c r="B142" s="1" t="s">
        <v>428</v>
      </c>
      <c r="C142" s="1" t="s">
        <v>487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1" t="s">
        <v>153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K142"/>
      <c r="DL142"/>
      <c r="DM142"/>
      <c r="DR142" s="4">
        <v>478.21</v>
      </c>
      <c r="DT142" s="4"/>
      <c r="DU142" s="4"/>
      <c r="DV142" s="4"/>
      <c r="DW142" s="4"/>
      <c r="DX142" s="4"/>
      <c r="DY142" s="4"/>
      <c r="DZ142" s="4"/>
      <c r="EA142" s="4"/>
    </row>
    <row r="143" spans="1:131" hidden="1" x14ac:dyDescent="0.25">
      <c r="A143" s="1" t="s">
        <v>480</v>
      </c>
      <c r="B143" s="1" t="s">
        <v>428</v>
      </c>
      <c r="C143" s="1" t="s">
        <v>487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1" t="s">
        <v>153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K143"/>
      <c r="DL143"/>
      <c r="DM143"/>
      <c r="DR143" s="4">
        <v>477.19</v>
      </c>
      <c r="DT143" s="4"/>
      <c r="DU143" s="4"/>
      <c r="DV143" s="4"/>
      <c r="DW143" s="4"/>
      <c r="DX143" s="4"/>
      <c r="DY143" s="4"/>
      <c r="DZ143" s="4"/>
      <c r="EA143" s="4"/>
    </row>
    <row r="144" spans="1:131" hidden="1" x14ac:dyDescent="0.25">
      <c r="A144" s="1" t="s">
        <v>480</v>
      </c>
      <c r="B144" s="1" t="s">
        <v>428</v>
      </c>
      <c r="C144" s="1" t="s">
        <v>487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1" t="s">
        <v>153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K144"/>
      <c r="DL144"/>
      <c r="DM144"/>
      <c r="DR144" s="4">
        <v>476.34</v>
      </c>
      <c r="DT144" s="4"/>
      <c r="DU144" s="4"/>
      <c r="DV144" s="4"/>
      <c r="DW144" s="4"/>
      <c r="DX144" s="4"/>
      <c r="DY144" s="4"/>
      <c r="DZ144" s="4"/>
      <c r="EA144" s="4"/>
    </row>
    <row r="145" spans="1:131" hidden="1" x14ac:dyDescent="0.25">
      <c r="A145" s="1" t="s">
        <v>480</v>
      </c>
      <c r="B145" s="1" t="s">
        <v>428</v>
      </c>
      <c r="C145" s="1" t="s">
        <v>487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1" t="s">
        <v>153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K145"/>
      <c r="DL145"/>
      <c r="DM145"/>
      <c r="DR145" s="4">
        <v>475.51</v>
      </c>
      <c r="DT145" s="4"/>
      <c r="DU145" s="4"/>
      <c r="DV145" s="4"/>
      <c r="DW145" s="4"/>
      <c r="DX145" s="4"/>
      <c r="DY145" s="4"/>
      <c r="DZ145" s="4"/>
      <c r="EA145" s="4"/>
    </row>
    <row r="146" spans="1:131" hidden="1" x14ac:dyDescent="0.25">
      <c r="A146" s="1" t="s">
        <v>480</v>
      </c>
      <c r="B146" s="1" t="s">
        <v>428</v>
      </c>
      <c r="C146" s="1" t="s">
        <v>487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O146"/>
      <c r="AP146" s="4"/>
      <c r="AQ146" s="4"/>
      <c r="AR146" s="4"/>
      <c r="AS146" s="4">
        <v>818.1</v>
      </c>
      <c r="AT146" s="4"/>
      <c r="AU146" s="4"/>
      <c r="AV146">
        <v>1.65725E-2</v>
      </c>
      <c r="AW146" s="4">
        <v>722.41</v>
      </c>
      <c r="AX146" s="4">
        <v>0</v>
      </c>
      <c r="AY146"/>
      <c r="AZ146">
        <v>0.42577500000000001</v>
      </c>
      <c r="BA146" s="4">
        <v>104.04</v>
      </c>
      <c r="BB146" s="4">
        <v>8.8800000000000008</v>
      </c>
      <c r="BC146" s="4">
        <v>8.8800000000000008</v>
      </c>
      <c r="BD146" s="4">
        <v>0</v>
      </c>
      <c r="BE146" s="4">
        <v>0</v>
      </c>
      <c r="BF146" s="4"/>
      <c r="BG146" s="4">
        <v>0</v>
      </c>
      <c r="BH146" s="4"/>
      <c r="BI146" s="4">
        <v>0</v>
      </c>
      <c r="BJ146" s="4">
        <v>0</v>
      </c>
      <c r="BK146" s="4"/>
      <c r="BL146" s="4"/>
      <c r="BM146" s="4"/>
      <c r="BN146" s="4"/>
      <c r="BO146" s="4">
        <v>95.69</v>
      </c>
      <c r="BP146" s="4"/>
      <c r="BQ146" s="4" t="s">
        <v>89</v>
      </c>
      <c r="BR146" s="4"/>
      <c r="BS146" s="4"/>
      <c r="BT146" s="4"/>
      <c r="BU146" s="4"/>
      <c r="BV146" s="4"/>
      <c r="BW146" s="4"/>
      <c r="BX146" s="4"/>
      <c r="BY146">
        <v>9.5357062451689699E-3</v>
      </c>
      <c r="BZ146" s="4">
        <v>496.83</v>
      </c>
      <c r="CA146">
        <v>0.58868497172751999</v>
      </c>
      <c r="CB146" s="4">
        <v>8.8800000000000008</v>
      </c>
      <c r="CC146" s="4"/>
      <c r="CD146" s="4"/>
      <c r="CE146" s="4"/>
      <c r="CF146" s="4"/>
      <c r="CG146" s="4"/>
      <c r="CH146" s="4"/>
      <c r="CI146" s="1" t="s">
        <v>153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K146"/>
      <c r="DL146"/>
      <c r="DM146"/>
      <c r="DR146" s="4">
        <v>467.86</v>
      </c>
      <c r="DT146" s="4"/>
      <c r="DU146" s="4"/>
      <c r="DV146" s="4"/>
      <c r="DW146" s="4"/>
      <c r="DX146" s="4"/>
      <c r="DY146" s="4"/>
      <c r="DZ146" s="4"/>
      <c r="EA146" s="4"/>
    </row>
    <row r="147" spans="1:131" hidden="1" x14ac:dyDescent="0.25">
      <c r="A147" s="1" t="s">
        <v>480</v>
      </c>
      <c r="B147" s="1" t="s">
        <v>428</v>
      </c>
      <c r="C147" s="1" t="s">
        <v>487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1" t="s">
        <v>153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K147"/>
      <c r="DL147"/>
      <c r="DM147"/>
      <c r="DR147" s="4">
        <v>514.59</v>
      </c>
      <c r="DT147" s="4"/>
      <c r="DU147" s="4"/>
      <c r="DV147" s="4"/>
      <c r="DW147" s="4"/>
      <c r="DX147" s="4"/>
      <c r="DY147" s="4"/>
      <c r="DZ147" s="4"/>
      <c r="EA147" s="4"/>
    </row>
    <row r="148" spans="1:131" hidden="1" x14ac:dyDescent="0.25">
      <c r="A148" s="1" t="s">
        <v>480</v>
      </c>
      <c r="B148" s="1" t="s">
        <v>428</v>
      </c>
      <c r="C148" s="1" t="s">
        <v>487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1" t="s">
        <v>153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K148"/>
      <c r="DL148"/>
      <c r="DM148"/>
      <c r="DR148" s="4">
        <v>511.52</v>
      </c>
      <c r="DT148" s="4"/>
      <c r="DU148" s="4"/>
      <c r="DV148" s="4"/>
      <c r="DW148" s="4"/>
      <c r="DX148" s="4"/>
      <c r="DY148" s="4"/>
      <c r="DZ148" s="4"/>
      <c r="EA148" s="4"/>
    </row>
    <row r="149" spans="1:131" hidden="1" x14ac:dyDescent="0.25">
      <c r="A149" s="1" t="s">
        <v>480</v>
      </c>
      <c r="B149" s="1" t="s">
        <v>428</v>
      </c>
      <c r="C149" s="1" t="s">
        <v>487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1" t="s">
        <v>153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K149"/>
      <c r="DL149"/>
      <c r="DM149"/>
      <c r="DR149" s="4">
        <v>509.13</v>
      </c>
      <c r="DT149" s="4"/>
      <c r="DU149" s="4"/>
      <c r="DV149" s="4"/>
      <c r="DW149" s="4"/>
      <c r="DX149" s="4"/>
      <c r="DY149" s="4"/>
      <c r="DZ149" s="4"/>
      <c r="EA149" s="4"/>
    </row>
    <row r="150" spans="1:131" hidden="1" x14ac:dyDescent="0.25">
      <c r="A150" s="1" t="s">
        <v>480</v>
      </c>
      <c r="B150" s="1" t="s">
        <v>428</v>
      </c>
      <c r="C150" s="1" t="s">
        <v>487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P150" s="4"/>
      <c r="AQ150" s="4"/>
      <c r="AR150" s="4"/>
      <c r="AS150" s="4"/>
      <c r="AT150" s="4"/>
      <c r="AU150" s="4"/>
      <c r="AV150" s="4"/>
      <c r="AW150" s="4"/>
      <c r="AX150" s="4">
        <v>0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1" t="s">
        <v>153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K150"/>
      <c r="DL150"/>
      <c r="DM150"/>
      <c r="DR150" s="4">
        <v>507.06</v>
      </c>
      <c r="DT150" s="4"/>
      <c r="DU150" s="4"/>
      <c r="DV150" s="4"/>
      <c r="DW150" s="4"/>
      <c r="DX150" s="4"/>
      <c r="DY150" s="4"/>
      <c r="DZ150" s="4"/>
      <c r="EA150" s="4"/>
    </row>
    <row r="151" spans="1:131" hidden="1" x14ac:dyDescent="0.25">
      <c r="A151" s="1" t="s">
        <v>480</v>
      </c>
      <c r="B151" s="1" t="s">
        <v>428</v>
      </c>
      <c r="C151" s="1" t="s">
        <v>487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1" t="s">
        <v>153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K151"/>
      <c r="DL151"/>
      <c r="DM151"/>
      <c r="DR151" s="4">
        <v>505.38</v>
      </c>
      <c r="DT151" s="4"/>
      <c r="DU151" s="4"/>
      <c r="DV151" s="4"/>
      <c r="DW151" s="4"/>
      <c r="DX151" s="4"/>
      <c r="DY151" s="4"/>
      <c r="DZ151" s="4"/>
      <c r="EA151" s="4"/>
    </row>
    <row r="152" spans="1:131" hidden="1" x14ac:dyDescent="0.25">
      <c r="A152" s="1" t="s">
        <v>480</v>
      </c>
      <c r="B152" s="1" t="s">
        <v>428</v>
      </c>
      <c r="C152" s="1" t="s">
        <v>487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1" t="s">
        <v>153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K152"/>
      <c r="DL152"/>
      <c r="DM152"/>
      <c r="DR152" s="4">
        <v>515.79</v>
      </c>
      <c r="DT152" s="4"/>
      <c r="DU152" s="4"/>
      <c r="DV152" s="4"/>
      <c r="DW152" s="4"/>
      <c r="DX152" s="4"/>
      <c r="DY152" s="4"/>
      <c r="DZ152" s="4"/>
      <c r="EA152" s="4"/>
    </row>
    <row r="153" spans="1:131" hidden="1" x14ac:dyDescent="0.25">
      <c r="A153" s="1" t="s">
        <v>480</v>
      </c>
      <c r="B153" s="1" t="s">
        <v>428</v>
      </c>
      <c r="C153" s="1" t="s">
        <v>487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1" t="s">
        <v>153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K153"/>
      <c r="DL153"/>
      <c r="DM153"/>
      <c r="DR153" s="4">
        <v>551.20000000000005</v>
      </c>
      <c r="DT153" s="4"/>
      <c r="DU153" s="4"/>
      <c r="DV153" s="4"/>
      <c r="DW153" s="4"/>
      <c r="DX153" s="4"/>
      <c r="DY153" s="4"/>
      <c r="DZ153" s="4"/>
      <c r="EA153" s="4"/>
    </row>
    <row r="154" spans="1:131" hidden="1" x14ac:dyDescent="0.25">
      <c r="A154" s="1" t="s">
        <v>480</v>
      </c>
      <c r="B154" s="1" t="s">
        <v>428</v>
      </c>
      <c r="C154" s="1" t="s">
        <v>487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1" t="s">
        <v>153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K154"/>
      <c r="DL154"/>
      <c r="DM154"/>
      <c r="DR154" s="4">
        <v>556.83000000000004</v>
      </c>
      <c r="DT154" s="4"/>
      <c r="DU154" s="4"/>
      <c r="DV154" s="4"/>
      <c r="DW154" s="4"/>
      <c r="DX154" s="4"/>
      <c r="DY154" s="4"/>
      <c r="DZ154" s="4"/>
      <c r="EA154" s="4"/>
    </row>
    <row r="155" spans="1:131" hidden="1" x14ac:dyDescent="0.25">
      <c r="A155" s="1" t="s">
        <v>480</v>
      </c>
      <c r="B155" s="1" t="s">
        <v>428</v>
      </c>
      <c r="C155" s="1" t="s">
        <v>487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1" t="s">
        <v>153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K155"/>
      <c r="DL155"/>
      <c r="DM155"/>
      <c r="DR155" s="4">
        <v>554.9</v>
      </c>
      <c r="DT155" s="4"/>
      <c r="DU155" s="4"/>
      <c r="DV155" s="4"/>
      <c r="DW155" s="4"/>
      <c r="DX155" s="4"/>
      <c r="DY155" s="4"/>
      <c r="DZ155" s="4"/>
      <c r="EA155" s="4"/>
    </row>
    <row r="156" spans="1:131" hidden="1" x14ac:dyDescent="0.25">
      <c r="A156" s="1" t="s">
        <v>480</v>
      </c>
      <c r="B156" s="1" t="s">
        <v>428</v>
      </c>
      <c r="C156" s="1" t="s">
        <v>487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1" t="s">
        <v>153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K156"/>
      <c r="DL156"/>
      <c r="DM156"/>
      <c r="DR156" s="4">
        <v>552.83000000000004</v>
      </c>
      <c r="DT156" s="4"/>
      <c r="DU156" s="4"/>
      <c r="DV156" s="4"/>
      <c r="DW156" s="4"/>
      <c r="DX156" s="4"/>
      <c r="DY156" s="4"/>
      <c r="DZ156" s="4"/>
      <c r="EA156" s="4"/>
    </row>
    <row r="157" spans="1:131" hidden="1" x14ac:dyDescent="0.25">
      <c r="A157" s="1" t="s">
        <v>480</v>
      </c>
      <c r="B157" s="1" t="s">
        <v>428</v>
      </c>
      <c r="C157" s="1" t="s">
        <v>487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1" t="s">
        <v>153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K157"/>
      <c r="DL157"/>
      <c r="DM157"/>
      <c r="DR157" s="4">
        <v>556</v>
      </c>
      <c r="DT157" s="4"/>
      <c r="DU157" s="4"/>
      <c r="DV157" s="4"/>
      <c r="DW157" s="4"/>
      <c r="DX157" s="4"/>
      <c r="DY157" s="4"/>
      <c r="DZ157" s="4"/>
      <c r="EA157" s="4"/>
    </row>
    <row r="158" spans="1:131" hidden="1" x14ac:dyDescent="0.25">
      <c r="A158" s="1" t="s">
        <v>480</v>
      </c>
      <c r="B158" s="1" t="s">
        <v>428</v>
      </c>
      <c r="C158" s="1" t="s">
        <v>487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1" t="s">
        <v>153</v>
      </c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K158"/>
      <c r="DL158"/>
      <c r="DM158"/>
      <c r="DR158" s="4">
        <v>553.75</v>
      </c>
      <c r="DT158" s="4"/>
      <c r="DU158" s="4"/>
      <c r="DV158" s="4"/>
      <c r="DW158" s="4"/>
      <c r="DX158" s="4"/>
      <c r="DY158" s="4"/>
      <c r="DZ158" s="4"/>
      <c r="EA158" s="4"/>
    </row>
    <row r="159" spans="1:131" hidden="1" x14ac:dyDescent="0.25">
      <c r="A159" s="1" t="s">
        <v>480</v>
      </c>
      <c r="B159" s="1" t="s">
        <v>428</v>
      </c>
      <c r="C159" s="1" t="s">
        <v>487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1" t="s">
        <v>153</v>
      </c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K159"/>
      <c r="DL159"/>
      <c r="DM159"/>
      <c r="DR159" s="4">
        <v>551.92999999999995</v>
      </c>
      <c r="DT159" s="4"/>
      <c r="DU159" s="4"/>
      <c r="DV159" s="4"/>
      <c r="DW159" s="4"/>
      <c r="DX159" s="4"/>
      <c r="DY159" s="4"/>
      <c r="DZ159" s="4"/>
      <c r="EA159" s="4"/>
    </row>
    <row r="160" spans="1:131" hidden="1" x14ac:dyDescent="0.25">
      <c r="A160" s="1" t="s">
        <v>480</v>
      </c>
      <c r="B160" s="1" t="s">
        <v>428</v>
      </c>
      <c r="C160" s="1" t="s">
        <v>487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1" t="s">
        <v>153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K160"/>
      <c r="DL160"/>
      <c r="DM160"/>
      <c r="DR160" s="4">
        <v>549.95000000000005</v>
      </c>
      <c r="DT160" s="4"/>
      <c r="DU160" s="4"/>
      <c r="DV160" s="4"/>
      <c r="DW160" s="4"/>
      <c r="DX160" s="4"/>
      <c r="DY160" s="4"/>
      <c r="DZ160" s="4"/>
      <c r="EA160" s="4"/>
    </row>
    <row r="161" spans="1:131" hidden="1" x14ac:dyDescent="0.25">
      <c r="A161" s="1" t="s">
        <v>480</v>
      </c>
      <c r="B161" s="1" t="s">
        <v>428</v>
      </c>
      <c r="C161" s="1" t="s">
        <v>487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1" t="s">
        <v>153</v>
      </c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K161"/>
      <c r="DL161"/>
      <c r="DM161"/>
      <c r="DR161" s="4">
        <v>547.91999999999996</v>
      </c>
      <c r="DT161" s="4"/>
      <c r="DU161" s="4"/>
      <c r="DV161" s="4"/>
      <c r="DW161" s="4"/>
      <c r="DX161" s="4"/>
      <c r="DY161" s="4"/>
      <c r="DZ161" s="4"/>
      <c r="EA161" s="4"/>
    </row>
    <row r="162" spans="1:131" hidden="1" x14ac:dyDescent="0.25">
      <c r="A162" s="1" t="s">
        <v>480</v>
      </c>
      <c r="B162" s="1" t="s">
        <v>428</v>
      </c>
      <c r="C162" s="1" t="s">
        <v>487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1" t="s">
        <v>153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K162"/>
      <c r="DL162"/>
      <c r="DM162"/>
      <c r="DR162" s="4">
        <v>545.91</v>
      </c>
      <c r="DT162" s="4"/>
      <c r="DU162" s="4"/>
      <c r="DV162" s="4"/>
      <c r="DW162" s="4"/>
      <c r="DX162" s="4"/>
      <c r="DY162" s="4"/>
      <c r="DZ162" s="4"/>
      <c r="EA162" s="4"/>
    </row>
    <row r="163" spans="1:131" hidden="1" x14ac:dyDescent="0.25">
      <c r="A163" s="1" t="s">
        <v>480</v>
      </c>
      <c r="B163" s="1" t="s">
        <v>428</v>
      </c>
      <c r="C163" s="1" t="s">
        <v>487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1" t="s">
        <v>153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K163"/>
      <c r="DL163"/>
      <c r="DM163"/>
      <c r="DR163" s="4">
        <v>544.07000000000005</v>
      </c>
      <c r="DT163" s="4"/>
      <c r="DU163" s="4"/>
      <c r="DV163" s="4"/>
      <c r="DW163" s="4"/>
      <c r="DX163" s="4"/>
      <c r="DY163" s="4"/>
      <c r="DZ163" s="4"/>
      <c r="EA163" s="4"/>
    </row>
    <row r="164" spans="1:131" hidden="1" x14ac:dyDescent="0.25">
      <c r="A164" s="1" t="s">
        <v>480</v>
      </c>
      <c r="B164" s="1" t="s">
        <v>428</v>
      </c>
      <c r="C164" s="1" t="s">
        <v>487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1" t="s">
        <v>153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K164"/>
      <c r="DL164"/>
      <c r="DM164"/>
      <c r="DR164" s="4">
        <v>542.36</v>
      </c>
      <c r="DT164" s="4"/>
      <c r="DU164" s="4"/>
      <c r="DV164" s="4"/>
      <c r="DW164" s="4"/>
      <c r="DX164" s="4"/>
      <c r="DY164" s="4"/>
      <c r="DZ164" s="4"/>
      <c r="EA164" s="4"/>
    </row>
    <row r="165" spans="1:131" hidden="1" x14ac:dyDescent="0.25">
      <c r="A165" s="1" t="s">
        <v>480</v>
      </c>
      <c r="B165" s="1" t="s">
        <v>428</v>
      </c>
      <c r="C165" s="1" t="s">
        <v>487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1" t="s">
        <v>153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K165"/>
      <c r="DL165"/>
      <c r="DM165"/>
      <c r="DR165" s="4">
        <v>540.57000000000005</v>
      </c>
      <c r="DT165" s="4"/>
      <c r="DU165" s="4"/>
      <c r="DV165" s="4"/>
      <c r="DW165" s="4"/>
      <c r="DX165" s="4"/>
      <c r="DY165" s="4"/>
      <c r="DZ165" s="4"/>
      <c r="EA165" s="4"/>
    </row>
    <row r="166" spans="1:131" hidden="1" x14ac:dyDescent="0.25">
      <c r="A166" s="1" t="s">
        <v>480</v>
      </c>
      <c r="B166" s="1" t="s">
        <v>428</v>
      </c>
      <c r="C166" s="1" t="s">
        <v>487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1" t="s">
        <v>153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K166"/>
      <c r="DL166"/>
      <c r="DM166"/>
      <c r="DR166" s="4">
        <v>538.49</v>
      </c>
      <c r="DT166" s="4"/>
      <c r="DU166" s="4"/>
      <c r="DV166" s="4"/>
      <c r="DW166" s="4"/>
      <c r="DX166" s="4"/>
      <c r="DY166" s="4"/>
      <c r="DZ166" s="4"/>
      <c r="EA166" s="4"/>
    </row>
    <row r="167" spans="1:131" hidden="1" x14ac:dyDescent="0.25">
      <c r="A167" s="1" t="s">
        <v>480</v>
      </c>
      <c r="B167" s="1" t="s">
        <v>428</v>
      </c>
      <c r="C167" s="1" t="s">
        <v>487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1" t="s">
        <v>153</v>
      </c>
      <c r="DR167" s="4"/>
      <c r="DT167" s="4"/>
      <c r="DU167" s="4"/>
      <c r="DV167" s="4"/>
      <c r="DW167" s="4"/>
      <c r="DX167" s="4"/>
      <c r="DY167" s="4"/>
      <c r="DZ167" s="4"/>
      <c r="EA167" s="4"/>
    </row>
    <row r="168" spans="1:131" hidden="1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1" t="s">
        <v>141</v>
      </c>
      <c r="DR168" s="4">
        <v>413.8</v>
      </c>
      <c r="DT168" s="4"/>
      <c r="DU168" s="4"/>
      <c r="DV168" s="4"/>
      <c r="DW168" s="4"/>
      <c r="DX168" s="4"/>
      <c r="DY168" s="4"/>
      <c r="DZ168" s="4"/>
      <c r="EA168" s="4"/>
    </row>
    <row r="169" spans="1:131" hidden="1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1" t="s">
        <v>141</v>
      </c>
      <c r="CL169">
        <v>10.4479605562071</v>
      </c>
      <c r="CM169">
        <v>6.9328215284573398</v>
      </c>
      <c r="CN169">
        <v>5.3427691280494303</v>
      </c>
      <c r="CO169">
        <v>3.4795448079368798</v>
      </c>
      <c r="CP169">
        <v>1.9432742665941101</v>
      </c>
      <c r="CQ169">
        <v>1.5070430954838601</v>
      </c>
      <c r="CR169">
        <v>3.4633066366803602</v>
      </c>
      <c r="CS169">
        <v>2.0065504564855501</v>
      </c>
      <c r="CT169">
        <v>2.5832221562066602</v>
      </c>
      <c r="CU169">
        <v>1.84936898534219</v>
      </c>
      <c r="CV169">
        <v>8.5046862896129891</v>
      </c>
      <c r="CW169">
        <v>5.4257784329734804</v>
      </c>
      <c r="CX169">
        <v>1.8794624913690701</v>
      </c>
      <c r="CY169">
        <v>1.4729943514513399</v>
      </c>
      <c r="CZ169">
        <v>1.7633325832182301</v>
      </c>
      <c r="DA169">
        <v>2.66030593041171</v>
      </c>
      <c r="DB169">
        <v>35.059325675829498</v>
      </c>
      <c r="DC169">
        <v>21.706560079036802</v>
      </c>
      <c r="DD169">
        <v>13.3527655967927</v>
      </c>
      <c r="DK169"/>
      <c r="DL169"/>
      <c r="DM169"/>
      <c r="DR169" s="4">
        <v>413.36</v>
      </c>
      <c r="DT169" s="4"/>
      <c r="DU169" s="4"/>
      <c r="DV169" s="4"/>
      <c r="DW169" s="4"/>
      <c r="DX169" s="4"/>
      <c r="DY169" s="4"/>
      <c r="DZ169" s="4"/>
      <c r="EA169" s="4"/>
    </row>
    <row r="170" spans="1:131" hidden="1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1" t="s">
        <v>141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K170"/>
      <c r="DL170"/>
      <c r="DM170"/>
      <c r="DR170" s="4">
        <v>413.06</v>
      </c>
      <c r="DT170" s="4"/>
      <c r="DU170" s="4"/>
      <c r="DV170" s="4"/>
      <c r="DW170" s="4"/>
      <c r="DX170" s="4"/>
      <c r="DY170" s="4"/>
      <c r="DZ170" s="4"/>
      <c r="EA170" s="4"/>
    </row>
    <row r="171" spans="1:131" hidden="1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1" t="s">
        <v>141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K171"/>
      <c r="DL171"/>
      <c r="DM171"/>
      <c r="DR171" s="4">
        <v>423.19</v>
      </c>
      <c r="DT171" s="4"/>
      <c r="DU171" s="4"/>
      <c r="DV171" s="4"/>
      <c r="DW171" s="4"/>
      <c r="DX171" s="4"/>
      <c r="DY171" s="4"/>
      <c r="DZ171" s="4"/>
      <c r="EA171" s="4"/>
    </row>
    <row r="172" spans="1:131" hidden="1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1" t="s">
        <v>141</v>
      </c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K172"/>
      <c r="DL172"/>
      <c r="DM172"/>
      <c r="DR172" s="4">
        <v>426.77</v>
      </c>
      <c r="DT172" s="4"/>
      <c r="DU172" s="4"/>
      <c r="DV172" s="4"/>
      <c r="DW172" s="4"/>
      <c r="DX172" s="4"/>
      <c r="DY172" s="4"/>
      <c r="DZ172" s="4"/>
      <c r="EA172" s="4"/>
    </row>
    <row r="173" spans="1:131" hidden="1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1" t="s">
        <v>141</v>
      </c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K173"/>
      <c r="DL173"/>
      <c r="DM173"/>
      <c r="DR173" s="4"/>
      <c r="DT173" s="4"/>
      <c r="DU173" s="4"/>
      <c r="DV173" s="4"/>
      <c r="DW173" s="4"/>
      <c r="DX173" s="4"/>
      <c r="DY173" s="4"/>
      <c r="DZ173" s="4"/>
      <c r="EA173" s="4"/>
    </row>
    <row r="174" spans="1:131" hidden="1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P174" s="4"/>
      <c r="AQ174" s="4"/>
      <c r="AR174" s="4"/>
      <c r="AS174" s="4"/>
      <c r="AT174" s="4"/>
      <c r="AU174" s="4"/>
      <c r="AV174" s="4"/>
      <c r="AW174" s="4"/>
      <c r="AX174" s="4">
        <v>0.1</v>
      </c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1" t="s">
        <v>141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K174"/>
      <c r="DL174"/>
      <c r="DM174"/>
      <c r="DR174" s="4"/>
      <c r="DT174" s="4"/>
      <c r="DU174" s="4"/>
      <c r="DV174" s="4"/>
      <c r="DW174" s="4"/>
      <c r="DX174" s="4"/>
      <c r="DY174" s="4"/>
      <c r="DZ174" s="4"/>
      <c r="EA174" s="4"/>
    </row>
    <row r="175" spans="1:131" hidden="1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P175" s="4"/>
      <c r="AQ175" s="4"/>
      <c r="AR175" s="4"/>
      <c r="AS175" s="4"/>
      <c r="AT175" s="4"/>
      <c r="AU175" s="4"/>
      <c r="AV175" s="4"/>
      <c r="AW175" s="4"/>
      <c r="AX175" s="4">
        <v>0.14000000000000001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1" t="s">
        <v>141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K175"/>
      <c r="DL175"/>
      <c r="DM175"/>
      <c r="DR175" s="4"/>
      <c r="DT175" s="4"/>
      <c r="DU175" s="4"/>
      <c r="DV175" s="4"/>
      <c r="DW175" s="4"/>
      <c r="DX175" s="4"/>
      <c r="DY175" s="4"/>
      <c r="DZ175" s="4"/>
      <c r="EA175" s="4"/>
    </row>
    <row r="176" spans="1:131" hidden="1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1" t="s">
        <v>141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K176"/>
      <c r="DL176"/>
      <c r="DM176"/>
      <c r="DR176" s="4">
        <v>543.54999999999995</v>
      </c>
      <c r="DT176" s="4"/>
      <c r="DU176" s="4"/>
      <c r="DV176" s="4"/>
      <c r="DW176" s="4"/>
      <c r="DX176" s="4"/>
      <c r="DY176" s="4"/>
      <c r="DZ176" s="4"/>
      <c r="EA176" s="4"/>
    </row>
    <row r="177" spans="1:131" hidden="1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P177" s="4"/>
      <c r="AQ177" s="4"/>
      <c r="AR177" s="4"/>
      <c r="AS177" s="4"/>
      <c r="AT177" s="4"/>
      <c r="AU177" s="4"/>
      <c r="AV177" s="4"/>
      <c r="AW177" s="4"/>
      <c r="AX177" s="4">
        <v>0.23</v>
      </c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1" t="s">
        <v>141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K177"/>
      <c r="DL177"/>
      <c r="DM177"/>
      <c r="DR177" s="4">
        <v>542.91</v>
      </c>
      <c r="DT177" s="4"/>
      <c r="DU177" s="4"/>
      <c r="DV177" s="4"/>
      <c r="DW177" s="4"/>
      <c r="DX177" s="4"/>
      <c r="DY177" s="4"/>
      <c r="DZ177" s="4"/>
      <c r="EA177" s="4"/>
    </row>
    <row r="178" spans="1:131" hidden="1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1" t="s">
        <v>141</v>
      </c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K178"/>
      <c r="DL178"/>
      <c r="DM178"/>
      <c r="DR178" s="4">
        <v>542.23</v>
      </c>
      <c r="DT178" s="4"/>
      <c r="DU178" s="4"/>
      <c r="DV178" s="4"/>
      <c r="DW178" s="4"/>
      <c r="DX178" s="4"/>
      <c r="DY178" s="4"/>
      <c r="DZ178" s="4"/>
      <c r="EA178" s="4"/>
    </row>
    <row r="179" spans="1:131" hidden="1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1" t="s">
        <v>141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K179"/>
      <c r="DL179"/>
      <c r="DM179"/>
      <c r="DR179" s="4">
        <v>541.71</v>
      </c>
      <c r="DT179" s="4"/>
      <c r="DU179" s="4"/>
      <c r="DV179" s="4"/>
      <c r="DW179" s="4"/>
      <c r="DX179" s="4"/>
      <c r="DY179" s="4"/>
      <c r="DZ179" s="4"/>
      <c r="EA179" s="4"/>
    </row>
    <row r="180" spans="1:131" hidden="1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1" t="s">
        <v>141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K180"/>
      <c r="DL180"/>
      <c r="DM180"/>
      <c r="DR180" s="4">
        <v>541.36</v>
      </c>
      <c r="DT180" s="4"/>
      <c r="DU180" s="4"/>
      <c r="DV180" s="4"/>
      <c r="DW180" s="4"/>
      <c r="DX180" s="4"/>
      <c r="DY180" s="4"/>
      <c r="DZ180" s="4"/>
      <c r="EA180" s="4"/>
    </row>
    <row r="181" spans="1:131" hidden="1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1" t="s">
        <v>141</v>
      </c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K181"/>
      <c r="DL181"/>
      <c r="DM181"/>
      <c r="DR181" s="4">
        <v>543.42999999999995</v>
      </c>
      <c r="DT181" s="4"/>
      <c r="DU181" s="4"/>
      <c r="DV181" s="4"/>
      <c r="DW181" s="4"/>
      <c r="DX181" s="4"/>
      <c r="DY181" s="4"/>
      <c r="DZ181" s="4"/>
      <c r="EA181" s="4"/>
    </row>
    <row r="182" spans="1:131" hidden="1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1" t="s">
        <v>141</v>
      </c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K182"/>
      <c r="DL182"/>
      <c r="DM182"/>
      <c r="DR182" s="4">
        <v>545.59</v>
      </c>
      <c r="DT182" s="4"/>
      <c r="DU182" s="4"/>
      <c r="DV182" s="4"/>
      <c r="DW182" s="4"/>
      <c r="DX182" s="4"/>
      <c r="DY182" s="4"/>
      <c r="DZ182" s="4"/>
      <c r="EA182" s="4"/>
    </row>
    <row r="183" spans="1:131" hidden="1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1" t="s">
        <v>141</v>
      </c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K183"/>
      <c r="DL183"/>
      <c r="DM183"/>
      <c r="DR183" s="4">
        <v>549.26</v>
      </c>
      <c r="DT183" s="4"/>
      <c r="DU183" s="4"/>
      <c r="DV183" s="4"/>
      <c r="DW183" s="4"/>
      <c r="DX183" s="4"/>
      <c r="DY183" s="4"/>
      <c r="DZ183" s="4"/>
      <c r="EA183" s="4"/>
    </row>
    <row r="184" spans="1:131" hidden="1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P184" s="4"/>
      <c r="AQ184" s="4"/>
      <c r="AR184" s="4"/>
      <c r="AS184" s="4"/>
      <c r="AT184" s="4"/>
      <c r="AU184" s="4"/>
      <c r="AV184" s="4"/>
      <c r="AW184" s="4"/>
      <c r="AX184" s="4">
        <v>0.26</v>
      </c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1" t="s">
        <v>141</v>
      </c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K184"/>
      <c r="DL184"/>
      <c r="DM184"/>
      <c r="DR184" s="4">
        <v>549.24</v>
      </c>
      <c r="DT184" s="4"/>
      <c r="DU184" s="4"/>
      <c r="DV184" s="4"/>
      <c r="DW184" s="4"/>
      <c r="DX184" s="4"/>
      <c r="DY184" s="4"/>
      <c r="DZ184" s="4"/>
      <c r="EA184" s="4"/>
    </row>
    <row r="185" spans="1:131" hidden="1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v>2.1272811000000003</v>
      </c>
      <c r="AN185" s="4">
        <f>AO185*AK185</f>
        <v>2.1272811000000003</v>
      </c>
      <c r="AO185">
        <v>6.1580000000000003E-2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1" t="s">
        <v>141</v>
      </c>
      <c r="CL185">
        <v>34.948972328007002</v>
      </c>
      <c r="CM185">
        <v>21.4346451840334</v>
      </c>
      <c r="CN185">
        <v>23.031250226203099</v>
      </c>
      <c r="CO185">
        <v>15.5547891546216</v>
      </c>
      <c r="CP185">
        <v>2.02130184608653</v>
      </c>
      <c r="CQ185">
        <v>1.51944896293878</v>
      </c>
      <c r="CR185">
        <v>0.77281544046942696</v>
      </c>
      <c r="CS185">
        <v>0.565031058605447</v>
      </c>
      <c r="CT185">
        <v>0.235326390339229</v>
      </c>
      <c r="CU185">
        <v>0.362381139004673</v>
      </c>
      <c r="CV185">
        <v>32.927670481920501</v>
      </c>
      <c r="CW185">
        <v>19.9151962210946</v>
      </c>
      <c r="CX185">
        <v>22.258434785733701</v>
      </c>
      <c r="CY185">
        <v>14.9897580960162</v>
      </c>
      <c r="CZ185">
        <v>8.7115211991597405</v>
      </c>
      <c r="DA185">
        <v>11.4962861397296</v>
      </c>
      <c r="DB185">
        <v>115.77517176109799</v>
      </c>
      <c r="DC185">
        <v>110.298866923654</v>
      </c>
      <c r="DD185">
        <v>5.4763048374440801</v>
      </c>
      <c r="DK185"/>
      <c r="DL185"/>
      <c r="DM185"/>
      <c r="DR185" s="4">
        <v>548.69000000000005</v>
      </c>
      <c r="DT185" s="4"/>
      <c r="DU185" s="4"/>
      <c r="DV185" s="4"/>
      <c r="DW185" s="4"/>
      <c r="DX185" s="4"/>
      <c r="DY185" s="4"/>
      <c r="DZ185" s="4"/>
      <c r="EA185" s="4"/>
    </row>
    <row r="186" spans="1:131" hidden="1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O186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1" t="s">
        <v>141</v>
      </c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K186"/>
      <c r="DL186"/>
      <c r="DM186"/>
      <c r="DR186" s="4">
        <v>549.04999999999995</v>
      </c>
      <c r="DT186" s="4"/>
      <c r="DU186" s="4"/>
      <c r="DV186" s="4"/>
      <c r="DW186" s="4"/>
      <c r="DX186" s="4"/>
      <c r="DY186" s="4"/>
      <c r="DZ186" s="4"/>
      <c r="EA186" s="4"/>
    </row>
    <row r="187" spans="1:131" hidden="1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O187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1" t="s">
        <v>141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K187"/>
      <c r="DL187"/>
      <c r="DM187"/>
      <c r="DR187" s="4">
        <v>547.98</v>
      </c>
      <c r="DT187" s="4"/>
      <c r="DU187" s="4"/>
      <c r="DV187" s="4"/>
      <c r="DW187" s="4"/>
      <c r="DX187" s="4"/>
      <c r="DY187" s="4"/>
      <c r="DZ187" s="4"/>
      <c r="EA187" s="4"/>
    </row>
    <row r="188" spans="1:131" hidden="1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O188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1" t="s">
        <v>141</v>
      </c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K188"/>
      <c r="DL188"/>
      <c r="DM188"/>
      <c r="DR188" s="4">
        <v>546.71</v>
      </c>
      <c r="DT188" s="4"/>
      <c r="DU188" s="4"/>
      <c r="DV188" s="4"/>
      <c r="DW188" s="4"/>
      <c r="DX188" s="4"/>
      <c r="DY188" s="4"/>
      <c r="DZ188" s="4"/>
      <c r="EA188" s="4"/>
    </row>
    <row r="189" spans="1:131" hidden="1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O189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1" t="s">
        <v>141</v>
      </c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K189"/>
      <c r="DL189"/>
      <c r="DM189"/>
      <c r="DR189" s="4">
        <v>545.11</v>
      </c>
      <c r="DT189" s="4"/>
      <c r="DU189" s="4"/>
      <c r="DV189" s="4"/>
      <c r="DW189" s="4"/>
      <c r="DX189" s="4"/>
      <c r="DY189" s="4"/>
      <c r="DZ189" s="4"/>
      <c r="EA189" s="4"/>
    </row>
    <row r="190" spans="1:131" hidden="1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1" t="s">
        <v>141</v>
      </c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K190"/>
      <c r="DL190"/>
      <c r="DM190"/>
      <c r="DR190" s="4">
        <v>548.95000000000005</v>
      </c>
      <c r="DT190" s="4"/>
      <c r="DU190" s="4"/>
      <c r="DV190" s="4"/>
      <c r="DW190" s="4"/>
      <c r="DX190" s="4"/>
      <c r="DY190" s="4"/>
      <c r="DZ190" s="4"/>
      <c r="EA190" s="4"/>
    </row>
    <row r="191" spans="1:131" hidden="1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1" t="s">
        <v>141</v>
      </c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K191"/>
      <c r="DL191"/>
      <c r="DM191"/>
      <c r="DR191" s="4">
        <v>572.23</v>
      </c>
      <c r="DT191" s="4"/>
      <c r="DU191" s="4"/>
      <c r="DV191" s="4"/>
      <c r="DW191" s="4"/>
      <c r="DX191" s="4"/>
      <c r="DY191" s="4"/>
      <c r="DZ191" s="4"/>
      <c r="EA191" s="4"/>
    </row>
    <row r="192" spans="1:131" hidden="1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1" t="s">
        <v>141</v>
      </c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K192"/>
      <c r="DL192"/>
      <c r="DM192"/>
      <c r="DR192" s="4">
        <v>587.64</v>
      </c>
      <c r="DT192" s="4"/>
      <c r="DU192" s="4"/>
      <c r="DV192" s="4"/>
      <c r="DW192" s="4"/>
      <c r="DX192" s="4"/>
      <c r="DY192" s="4"/>
      <c r="DZ192" s="4"/>
      <c r="EA192" s="4"/>
    </row>
    <row r="193" spans="1:131" hidden="1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P193" s="4"/>
      <c r="AQ193" s="4"/>
      <c r="AR193" s="4"/>
      <c r="AS193" s="4"/>
      <c r="AT193" s="4"/>
      <c r="AU193" s="4"/>
      <c r="AV193" s="4"/>
      <c r="AW193" s="4"/>
      <c r="AX193" s="4">
        <v>0.5</v>
      </c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1" t="s">
        <v>141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K193"/>
      <c r="DL193"/>
      <c r="DM193"/>
      <c r="DR193" s="4">
        <v>598.57000000000005</v>
      </c>
      <c r="DT193" s="4"/>
      <c r="DU193" s="4"/>
      <c r="DV193" s="4"/>
      <c r="DW193" s="4"/>
      <c r="DX193" s="4"/>
      <c r="DY193" s="4"/>
      <c r="DZ193" s="4"/>
      <c r="EA193" s="4"/>
    </row>
    <row r="194" spans="1:131" hidden="1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1" t="s">
        <v>141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K194"/>
      <c r="DL194"/>
      <c r="DM194"/>
      <c r="DR194" s="4">
        <v>591.23</v>
      </c>
      <c r="DT194" s="4"/>
      <c r="DU194" s="4"/>
      <c r="DV194" s="4"/>
      <c r="DW194" s="4"/>
      <c r="DX194" s="4"/>
      <c r="DY194" s="4"/>
      <c r="DZ194" s="4"/>
      <c r="EA194" s="4"/>
    </row>
    <row r="195" spans="1:131" hidden="1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1" t="s">
        <v>141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K195"/>
      <c r="DL195"/>
      <c r="DM195"/>
      <c r="DR195" s="4">
        <v>585.17999999999995</v>
      </c>
      <c r="DT195" s="4"/>
      <c r="DU195" s="4"/>
      <c r="DV195" s="4"/>
      <c r="DW195" s="4"/>
      <c r="DX195" s="4"/>
      <c r="DY195" s="4"/>
      <c r="DZ195" s="4"/>
      <c r="EA195" s="4"/>
    </row>
    <row r="196" spans="1:131" hidden="1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1" t="s">
        <v>141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K196"/>
      <c r="DL196"/>
      <c r="DM196"/>
      <c r="DR196" s="4">
        <v>581.37</v>
      </c>
      <c r="DT196" s="4"/>
      <c r="DU196" s="4"/>
      <c r="DV196" s="4"/>
      <c r="DW196" s="4"/>
      <c r="DX196" s="4"/>
      <c r="DY196" s="4"/>
      <c r="DZ196" s="4"/>
      <c r="EA196" s="4"/>
    </row>
    <row r="197" spans="1:131" hidden="1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1" t="s">
        <v>141</v>
      </c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K197"/>
      <c r="DL197"/>
      <c r="DM197"/>
      <c r="DR197" s="4">
        <v>578.03</v>
      </c>
      <c r="DT197" s="4"/>
      <c r="DU197" s="4"/>
      <c r="DV197" s="4"/>
      <c r="DW197" s="4"/>
      <c r="DX197" s="4"/>
      <c r="DY197" s="4"/>
      <c r="DZ197" s="4"/>
      <c r="EA197" s="4"/>
    </row>
    <row r="198" spans="1:131" hidden="1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1" t="s">
        <v>141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K198"/>
      <c r="DL198"/>
      <c r="DM198"/>
      <c r="DR198" s="4">
        <v>596.32000000000005</v>
      </c>
      <c r="DT198" s="4"/>
      <c r="DU198" s="4"/>
      <c r="DV198" s="4"/>
      <c r="DW198" s="4"/>
      <c r="DX198" s="4"/>
      <c r="DY198" s="4"/>
      <c r="DZ198" s="4"/>
      <c r="EA198" s="4"/>
    </row>
    <row r="199" spans="1:131" hidden="1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P199" s="4"/>
      <c r="AQ199" s="4"/>
      <c r="AR199" s="4"/>
      <c r="AS199" s="4"/>
      <c r="AT199" s="4"/>
      <c r="AU199" s="4"/>
      <c r="AV199" s="4"/>
      <c r="AW199" s="4"/>
      <c r="AX199" s="4">
        <v>0.63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1" t="s">
        <v>141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K199"/>
      <c r="DL199"/>
      <c r="DM199"/>
      <c r="DR199" s="4">
        <v>594.99</v>
      </c>
      <c r="DT199" s="4"/>
      <c r="DU199" s="4"/>
      <c r="DV199" s="4"/>
      <c r="DW199" s="4"/>
      <c r="DX199" s="4"/>
      <c r="DY199" s="4"/>
      <c r="DZ199" s="4"/>
      <c r="EA199" s="4"/>
    </row>
    <row r="200" spans="1:131" hidden="1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1" t="s">
        <v>141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K200"/>
      <c r="DL200"/>
      <c r="DM200"/>
      <c r="DR200" s="4">
        <v>591.88</v>
      </c>
      <c r="DT200" s="4"/>
      <c r="DU200" s="4"/>
      <c r="DV200" s="4"/>
      <c r="DW200" s="4"/>
      <c r="DX200" s="4"/>
      <c r="DY200" s="4"/>
      <c r="DZ200" s="4"/>
      <c r="EA200" s="4"/>
    </row>
    <row r="201" spans="1:131" hidden="1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1" t="s">
        <v>141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K201"/>
      <c r="DL201"/>
      <c r="DM201"/>
      <c r="DR201" s="4">
        <v>595.23</v>
      </c>
      <c r="DT201" s="4"/>
      <c r="DU201" s="4"/>
      <c r="DV201" s="4"/>
      <c r="DW201" s="4"/>
      <c r="DX201" s="4"/>
      <c r="DY201" s="4"/>
      <c r="DZ201" s="4"/>
      <c r="EA201" s="4"/>
    </row>
    <row r="202" spans="1:131" hidden="1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1" t="s">
        <v>141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K202"/>
      <c r="DL202"/>
      <c r="DM202"/>
      <c r="DR202" s="4">
        <v>597.55999999999995</v>
      </c>
      <c r="DT202" s="4"/>
      <c r="DU202" s="4"/>
      <c r="DV202" s="4"/>
      <c r="DW202" s="4"/>
      <c r="DX202" s="4"/>
      <c r="DY202" s="4"/>
      <c r="DZ202" s="4"/>
      <c r="EA202" s="4"/>
    </row>
    <row r="203" spans="1:131" hidden="1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1" t="s">
        <v>141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K203"/>
      <c r="DL203"/>
      <c r="DM203"/>
      <c r="DR203" s="4">
        <v>594.28</v>
      </c>
      <c r="DT203" s="4"/>
      <c r="DU203" s="4"/>
      <c r="DV203" s="4"/>
      <c r="DW203" s="4"/>
      <c r="DX203" s="4"/>
      <c r="DY203" s="4"/>
      <c r="DZ203" s="4"/>
      <c r="EA203" s="4"/>
    </row>
    <row r="204" spans="1:131" hidden="1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1" t="s">
        <v>141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K204"/>
      <c r="DL204"/>
      <c r="DM204"/>
      <c r="DR204" s="4">
        <v>590.76</v>
      </c>
      <c r="DT204" s="4"/>
      <c r="DU204" s="4"/>
      <c r="DV204" s="4"/>
      <c r="DW204" s="4"/>
      <c r="DX204" s="4"/>
      <c r="DY204" s="4"/>
      <c r="DZ204" s="4"/>
      <c r="EA204" s="4"/>
    </row>
    <row r="205" spans="1:131" hidden="1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1" t="s">
        <v>141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K205"/>
      <c r="DL205"/>
      <c r="DM205"/>
      <c r="DR205" s="4">
        <v>586.39</v>
      </c>
      <c r="DT205" s="4"/>
      <c r="DU205" s="4"/>
      <c r="DV205" s="4"/>
      <c r="DW205" s="4"/>
      <c r="DX205" s="4"/>
      <c r="DY205" s="4"/>
      <c r="DZ205" s="4"/>
      <c r="EA205" s="4"/>
    </row>
    <row r="206" spans="1:131" hidden="1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1" t="s">
        <v>141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K206"/>
      <c r="DL206"/>
      <c r="DM206"/>
      <c r="DR206" s="4">
        <v>584.54</v>
      </c>
      <c r="DT206" s="4"/>
      <c r="DU206" s="4"/>
      <c r="DV206" s="4"/>
      <c r="DW206" s="4"/>
      <c r="DX206" s="4"/>
      <c r="DY206" s="4"/>
      <c r="DZ206" s="4"/>
      <c r="EA206" s="4"/>
    </row>
    <row r="207" spans="1:131" hidden="1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1" t="s">
        <v>141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K207"/>
      <c r="DL207"/>
      <c r="DM207"/>
      <c r="DR207" s="4">
        <v>582.34</v>
      </c>
      <c r="DT207" s="4"/>
      <c r="DU207" s="4"/>
      <c r="DV207" s="4"/>
      <c r="DW207" s="4"/>
      <c r="DX207" s="4"/>
      <c r="DY207" s="4"/>
      <c r="DZ207" s="4"/>
      <c r="EA207" s="4"/>
    </row>
    <row r="208" spans="1:131" hidden="1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v>5.8439159800821718</v>
      </c>
      <c r="AN208" s="4">
        <f>AO208*AK208</f>
        <v>5.8439159800821718</v>
      </c>
      <c r="AO208">
        <v>3.7462500000000003E-2</v>
      </c>
      <c r="AP208" s="4"/>
      <c r="AQ208" s="4"/>
      <c r="AR208" s="4"/>
      <c r="AS208" s="4"/>
      <c r="AT208" s="4"/>
      <c r="AU208" s="4"/>
      <c r="AV208" s="4"/>
      <c r="AW208" s="4"/>
      <c r="AX208" s="4">
        <v>0.9</v>
      </c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1" t="s">
        <v>141</v>
      </c>
      <c r="CL208">
        <v>4.5424628255883697</v>
      </c>
      <c r="CM208">
        <v>3.7292187677695301</v>
      </c>
      <c r="CN208">
        <v>10.6319452539007</v>
      </c>
      <c r="CO208">
        <v>22.3006807628567</v>
      </c>
      <c r="CP208">
        <v>1.7342024256803901</v>
      </c>
      <c r="CQ208">
        <v>1.3530417323014701</v>
      </c>
      <c r="CR208">
        <v>2.0871529673383198</v>
      </c>
      <c r="CS208">
        <v>1.7646943348955999</v>
      </c>
      <c r="CT208">
        <v>0.67381644073439295</v>
      </c>
      <c r="CU208">
        <v>1.2939933417448499</v>
      </c>
      <c r="CV208">
        <v>2.8082603999079798</v>
      </c>
      <c r="CW208">
        <v>2.3761770354680598</v>
      </c>
      <c r="CX208">
        <v>8.5447922865624104</v>
      </c>
      <c r="CY208">
        <v>20.535986427961099</v>
      </c>
      <c r="CZ208">
        <v>15.423196590077399</v>
      </c>
      <c r="DA208">
        <v>8.6548515519567797</v>
      </c>
      <c r="DB208">
        <v>67.250165534628806</v>
      </c>
      <c r="DC208">
        <v>58.343264291933799</v>
      </c>
      <c r="DD208">
        <v>8.9069012426950191</v>
      </c>
      <c r="DK208"/>
      <c r="DL208"/>
      <c r="DM208"/>
      <c r="DR208" s="4">
        <v>579.57000000000005</v>
      </c>
      <c r="DT208" s="4"/>
      <c r="DU208" s="4"/>
      <c r="DV208" s="4"/>
      <c r="DW208" s="4"/>
      <c r="DX208" s="4"/>
      <c r="DY208" s="4"/>
      <c r="DZ208" s="4"/>
      <c r="EA208" s="4"/>
    </row>
    <row r="209" spans="1:131" hidden="1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O209" s="1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1" t="s">
        <v>141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K209"/>
      <c r="DL209"/>
      <c r="DM209"/>
      <c r="DR209" s="4">
        <v>574.79999999999995</v>
      </c>
      <c r="DT209" s="4"/>
      <c r="DU209" s="4"/>
      <c r="DV209" s="4"/>
      <c r="DW209" s="4"/>
      <c r="DX209" s="4"/>
      <c r="DY209" s="4"/>
      <c r="DZ209" s="4"/>
      <c r="EA209" s="4"/>
    </row>
    <row r="210" spans="1:131" hidden="1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O210" s="1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1" t="s">
        <v>141</v>
      </c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K210"/>
      <c r="DL210"/>
      <c r="DM210"/>
      <c r="DR210" s="4">
        <v>572.24</v>
      </c>
      <c r="DT210" s="4"/>
      <c r="DU210" s="4"/>
      <c r="DV210" s="4"/>
      <c r="DW210" s="4"/>
      <c r="DX210" s="4"/>
      <c r="DY210" s="4"/>
      <c r="DZ210" s="4"/>
      <c r="EA210" s="4"/>
    </row>
    <row r="211" spans="1:131" hidden="1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O211" s="1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1" t="s">
        <v>141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K211"/>
      <c r="DL211"/>
      <c r="DM211"/>
      <c r="DR211" s="4">
        <v>570.03</v>
      </c>
      <c r="DT211" s="4"/>
      <c r="DU211" s="4"/>
      <c r="DV211" s="4"/>
      <c r="DW211" s="4"/>
      <c r="DX211" s="4"/>
      <c r="DY211" s="4"/>
      <c r="DZ211" s="4"/>
      <c r="EA211" s="4"/>
    </row>
    <row r="212" spans="1:131" hidden="1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1" t="s">
        <v>141</v>
      </c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K212"/>
      <c r="DL212"/>
      <c r="DM212"/>
      <c r="DR212" s="4">
        <v>567.11</v>
      </c>
      <c r="DT212" s="4"/>
      <c r="DU212" s="4"/>
      <c r="DV212" s="4"/>
      <c r="DW212" s="4"/>
      <c r="DX212" s="4"/>
      <c r="DY212" s="4"/>
      <c r="DZ212" s="4"/>
      <c r="EA212" s="4"/>
    </row>
    <row r="213" spans="1:131" hidden="1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1" t="s">
        <v>141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K213"/>
      <c r="DL213"/>
      <c r="DM213"/>
      <c r="DR213" s="4">
        <v>562.41</v>
      </c>
      <c r="DT213" s="4"/>
      <c r="DU213" s="4"/>
      <c r="DV213" s="4"/>
      <c r="DW213" s="4"/>
      <c r="DX213" s="4"/>
      <c r="DY213" s="4"/>
      <c r="DZ213" s="4"/>
      <c r="EA213" s="4"/>
    </row>
    <row r="214" spans="1:131" hidden="1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P214" s="4"/>
      <c r="AQ214" s="4"/>
      <c r="AR214" s="4"/>
      <c r="AS214" s="4"/>
      <c r="AT214" s="4"/>
      <c r="AU214" s="4"/>
      <c r="AV214" s="4"/>
      <c r="AW214" s="4"/>
      <c r="AX214" s="4">
        <v>0.87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1" t="s">
        <v>141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K214"/>
      <c r="DL214"/>
      <c r="DM214"/>
      <c r="DR214" s="4">
        <v>558.97</v>
      </c>
      <c r="DT214" s="4"/>
      <c r="DU214" s="4"/>
      <c r="DV214" s="4"/>
      <c r="DW214" s="4"/>
      <c r="DX214" s="4"/>
      <c r="DY214" s="4"/>
      <c r="DZ214" s="4"/>
      <c r="EA214" s="4"/>
    </row>
    <row r="215" spans="1:131" hidden="1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1" t="s">
        <v>141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K215"/>
      <c r="DL215"/>
      <c r="DM215"/>
      <c r="DR215" s="4">
        <v>555.28</v>
      </c>
      <c r="DT215" s="4"/>
      <c r="DU215" s="4"/>
      <c r="DV215" s="4"/>
      <c r="DW215" s="4"/>
      <c r="DX215" s="4"/>
      <c r="DY215" s="4"/>
      <c r="DZ215" s="4"/>
      <c r="EA215" s="4"/>
    </row>
    <row r="216" spans="1:131" hidden="1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1" t="s">
        <v>141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K216"/>
      <c r="DL216"/>
      <c r="DM216"/>
      <c r="DR216" s="4">
        <v>552.92999999999995</v>
      </c>
      <c r="DT216" s="4"/>
      <c r="DU216" s="4"/>
      <c r="DV216" s="4"/>
      <c r="DW216" s="4"/>
      <c r="DX216" s="4"/>
      <c r="DY216" s="4"/>
      <c r="DZ216" s="4"/>
      <c r="EA216" s="4"/>
    </row>
    <row r="217" spans="1:131" hidden="1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1" t="s">
        <v>141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K217"/>
      <c r="DL217"/>
      <c r="DM217"/>
      <c r="DR217" s="4">
        <v>558.21</v>
      </c>
      <c r="DT217" s="4"/>
      <c r="DU217" s="4"/>
      <c r="DV217" s="4"/>
      <c r="DW217" s="4"/>
      <c r="DX217" s="4"/>
      <c r="DY217" s="4"/>
      <c r="DZ217" s="4"/>
      <c r="EA217" s="4"/>
    </row>
    <row r="218" spans="1:131" hidden="1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1" t="s">
        <v>141</v>
      </c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K218"/>
      <c r="DL218"/>
      <c r="DM218"/>
      <c r="DR218" s="4">
        <v>565.6</v>
      </c>
      <c r="DT218" s="4"/>
      <c r="DU218" s="4"/>
      <c r="DV218" s="4"/>
      <c r="DW218" s="4"/>
      <c r="DX218" s="4"/>
      <c r="DY218" s="4"/>
      <c r="DZ218" s="4"/>
      <c r="EA218" s="4"/>
    </row>
    <row r="219" spans="1:131" hidden="1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1" t="s">
        <v>141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K219"/>
      <c r="DL219"/>
      <c r="DM219"/>
      <c r="DR219" s="4">
        <v>569.78</v>
      </c>
      <c r="DT219" s="4"/>
      <c r="DU219" s="4"/>
      <c r="DV219" s="4"/>
      <c r="DW219" s="4"/>
      <c r="DX219" s="4"/>
      <c r="DY219" s="4"/>
      <c r="DZ219" s="4"/>
      <c r="EA219" s="4"/>
    </row>
    <row r="220" spans="1:131" hidden="1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1" t="s">
        <v>141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K220"/>
      <c r="DL220"/>
      <c r="DM220"/>
      <c r="DR220" s="4">
        <v>594.79999999999995</v>
      </c>
      <c r="DT220" s="4"/>
      <c r="DU220" s="4"/>
      <c r="DV220" s="4"/>
      <c r="DW220" s="4"/>
      <c r="DX220" s="4"/>
      <c r="DY220" s="4"/>
      <c r="DZ220" s="4"/>
      <c r="EA220" s="4"/>
    </row>
    <row r="221" spans="1:131" hidden="1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1" t="s">
        <v>141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K221"/>
      <c r="DL221"/>
      <c r="DM221"/>
      <c r="DR221" s="4">
        <v>612.88</v>
      </c>
      <c r="DT221" s="4"/>
      <c r="DU221" s="4"/>
      <c r="DV221" s="4"/>
      <c r="DW221" s="4"/>
      <c r="DX221" s="4"/>
      <c r="DY221" s="4"/>
      <c r="DZ221" s="4"/>
      <c r="EA221" s="4"/>
    </row>
    <row r="222" spans="1:131" hidden="1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1" t="s">
        <v>141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K222"/>
      <c r="DL222"/>
      <c r="DM222"/>
      <c r="DR222" s="4">
        <v>618.46</v>
      </c>
      <c r="DT222" s="4"/>
      <c r="DU222" s="4"/>
      <c r="DV222" s="4"/>
      <c r="DW222" s="4"/>
      <c r="DX222" s="4"/>
      <c r="DY222" s="4"/>
      <c r="DZ222" s="4"/>
      <c r="EA222" s="4"/>
    </row>
    <row r="223" spans="1:131" hidden="1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P223" s="4"/>
      <c r="AQ223" s="4"/>
      <c r="AR223" s="4"/>
      <c r="AS223" s="4"/>
      <c r="AT223" s="4"/>
      <c r="AU223" s="4"/>
      <c r="AV223" s="4"/>
      <c r="AW223" s="4"/>
      <c r="AX223" s="4">
        <v>0.91</v>
      </c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1" t="s">
        <v>141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K223"/>
      <c r="DL223"/>
      <c r="DM223"/>
      <c r="DR223" s="4">
        <v>609.03</v>
      </c>
      <c r="DT223" s="4"/>
      <c r="DU223" s="4"/>
      <c r="DV223" s="4"/>
      <c r="DW223" s="4"/>
      <c r="DX223" s="4"/>
      <c r="DY223" s="4"/>
      <c r="DZ223" s="4"/>
      <c r="EA223" s="4"/>
    </row>
    <row r="224" spans="1:131" hidden="1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1" t="s">
        <v>141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K224"/>
      <c r="DL224"/>
      <c r="DM224"/>
      <c r="DR224" s="4">
        <v>604.20000000000005</v>
      </c>
      <c r="DT224" s="4"/>
      <c r="DU224" s="4"/>
      <c r="DV224" s="4"/>
      <c r="DW224" s="4"/>
      <c r="DX224" s="4"/>
      <c r="DY224" s="4"/>
      <c r="DZ224" s="4"/>
      <c r="EA224" s="4"/>
    </row>
    <row r="225" spans="1:131" hidden="1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1" t="s">
        <v>141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K225"/>
      <c r="DL225"/>
      <c r="DM225"/>
      <c r="DR225" s="4">
        <v>601</v>
      </c>
      <c r="DT225" s="4"/>
      <c r="DU225" s="4"/>
      <c r="DV225" s="4"/>
      <c r="DW225" s="4"/>
      <c r="DX225" s="4"/>
      <c r="DY225" s="4"/>
      <c r="DZ225" s="4"/>
      <c r="EA225" s="4"/>
    </row>
    <row r="226" spans="1:131" hidden="1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1" t="s">
        <v>141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K226"/>
      <c r="DL226"/>
      <c r="DM226"/>
      <c r="DR226" s="4">
        <v>597.92999999999995</v>
      </c>
      <c r="DT226" s="4"/>
      <c r="DU226" s="4"/>
      <c r="DV226" s="4"/>
      <c r="DW226" s="4"/>
      <c r="DX226" s="4"/>
      <c r="DY226" s="4"/>
      <c r="DZ226" s="4"/>
      <c r="EA226" s="4"/>
    </row>
    <row r="227" spans="1:131" hidden="1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1" t="s">
        <v>141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K227"/>
      <c r="DL227"/>
      <c r="DM227"/>
      <c r="DR227" s="4">
        <v>593.30999999999995</v>
      </c>
      <c r="DT227" s="4"/>
      <c r="DU227" s="4"/>
      <c r="DV227" s="4"/>
      <c r="DW227" s="4"/>
      <c r="DX227" s="4"/>
      <c r="DY227" s="4"/>
      <c r="DZ227" s="4"/>
      <c r="EA227" s="4"/>
    </row>
    <row r="228" spans="1:131" hidden="1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1" t="s">
        <v>141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K228"/>
      <c r="DL228"/>
      <c r="DM228"/>
      <c r="DR228" s="4">
        <v>589.85</v>
      </c>
      <c r="DT228" s="4"/>
      <c r="DU228" s="4"/>
      <c r="DV228" s="4"/>
      <c r="DW228" s="4"/>
      <c r="DX228" s="4"/>
      <c r="DY228" s="4"/>
      <c r="DZ228" s="4"/>
      <c r="EA228" s="4"/>
    </row>
    <row r="229" spans="1:131" hidden="1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P229" s="4"/>
      <c r="AQ229" s="4"/>
      <c r="AR229" s="4"/>
      <c r="AS229" s="4"/>
      <c r="AT229" s="4"/>
      <c r="AU229" s="4"/>
      <c r="AV229" s="4"/>
      <c r="AW229" s="4"/>
      <c r="AX229" s="4">
        <v>0.88</v>
      </c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1" t="s">
        <v>141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K229"/>
      <c r="DL229"/>
      <c r="DM229"/>
      <c r="DR229" s="4">
        <v>584.59</v>
      </c>
      <c r="DT229" s="4"/>
      <c r="DU229" s="4"/>
      <c r="DV229" s="4"/>
      <c r="DW229" s="4"/>
      <c r="DX229" s="4"/>
      <c r="DY229" s="4"/>
      <c r="DZ229" s="4"/>
      <c r="EA229" s="4"/>
    </row>
    <row r="230" spans="1:131" hidden="1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1" t="s">
        <v>141</v>
      </c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K230"/>
      <c r="DL230"/>
      <c r="DM230"/>
      <c r="DR230" s="4">
        <v>580.30999999999995</v>
      </c>
      <c r="DT230" s="4"/>
      <c r="DU230" s="4"/>
      <c r="DV230" s="4"/>
      <c r="DW230" s="4"/>
      <c r="DX230" s="4"/>
      <c r="DY230" s="4"/>
      <c r="DZ230" s="4"/>
      <c r="EA230" s="4"/>
    </row>
    <row r="231" spans="1:131" hidden="1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1" t="s">
        <v>141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K231"/>
      <c r="DL231"/>
      <c r="DM231"/>
      <c r="DR231" s="4">
        <v>576.41</v>
      </c>
      <c r="DT231" s="4"/>
      <c r="DU231" s="4"/>
      <c r="DV231" s="4"/>
      <c r="DW231" s="4"/>
      <c r="DX231" s="4"/>
      <c r="DY231" s="4"/>
      <c r="DZ231" s="4"/>
      <c r="EA231" s="4"/>
    </row>
    <row r="232" spans="1:131" hidden="1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1" t="s">
        <v>141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K232"/>
      <c r="DL232"/>
      <c r="DM232"/>
      <c r="DR232" s="4">
        <v>571.27</v>
      </c>
      <c r="DT232" s="4"/>
      <c r="DU232" s="4"/>
      <c r="DV232" s="4"/>
      <c r="DW232" s="4"/>
      <c r="DX232" s="4"/>
      <c r="DY232" s="4"/>
      <c r="DZ232" s="4"/>
      <c r="EA232" s="4"/>
    </row>
    <row r="233" spans="1:131" hidden="1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1" t="s">
        <v>141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K233"/>
      <c r="DL233"/>
      <c r="DM233"/>
      <c r="DR233" s="4">
        <v>566.88</v>
      </c>
      <c r="DT233" s="4"/>
      <c r="DU233" s="4"/>
      <c r="DV233" s="4"/>
      <c r="DW233" s="4"/>
      <c r="DX233" s="4"/>
      <c r="DY233" s="4"/>
      <c r="DZ233" s="4"/>
      <c r="EA233" s="4"/>
    </row>
    <row r="234" spans="1:131" hidden="1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1" t="s">
        <v>141</v>
      </c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K234"/>
      <c r="DL234"/>
      <c r="DM234"/>
      <c r="DR234" s="4">
        <v>561.74</v>
      </c>
      <c r="DT234" s="4"/>
      <c r="DU234" s="4"/>
      <c r="DV234" s="4"/>
      <c r="DW234" s="4"/>
      <c r="DX234" s="4"/>
      <c r="DY234" s="4"/>
      <c r="DZ234" s="4"/>
      <c r="EA234" s="4"/>
    </row>
    <row r="235" spans="1:131" hidden="1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1" t="s">
        <v>141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K235"/>
      <c r="DL235"/>
      <c r="DM235"/>
      <c r="DR235" s="4">
        <v>557.63</v>
      </c>
      <c r="DT235" s="4"/>
      <c r="DU235" s="4"/>
      <c r="DV235" s="4"/>
      <c r="DW235" s="4"/>
      <c r="DX235" s="4"/>
      <c r="DY235" s="4"/>
      <c r="DZ235" s="4"/>
      <c r="EA235" s="4"/>
    </row>
    <row r="236" spans="1:131" hidden="1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1" t="s">
        <v>141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K236"/>
      <c r="DL236"/>
      <c r="DM236"/>
      <c r="DR236" s="4">
        <v>553.78</v>
      </c>
      <c r="DT236" s="4"/>
      <c r="DU236" s="4"/>
      <c r="DV236" s="4"/>
      <c r="DW236" s="4"/>
      <c r="DX236" s="4"/>
      <c r="DY236" s="4"/>
      <c r="DZ236" s="4"/>
      <c r="EA236" s="4"/>
    </row>
    <row r="237" spans="1:131" hidden="1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P237" s="4"/>
      <c r="AQ237" s="4"/>
      <c r="AR237" s="4"/>
      <c r="AS237" s="4"/>
      <c r="AT237" s="4"/>
      <c r="AU237" s="4"/>
      <c r="AV237" s="4"/>
      <c r="AW237" s="4"/>
      <c r="AX237" s="4">
        <v>0.91</v>
      </c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1" t="s">
        <v>141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K237"/>
      <c r="DL237"/>
      <c r="DM237"/>
      <c r="DR237" s="4">
        <v>549.45000000000005</v>
      </c>
      <c r="DT237" s="4"/>
      <c r="DU237" s="4"/>
      <c r="DV237" s="4"/>
      <c r="DW237" s="4"/>
      <c r="DX237" s="4"/>
      <c r="DY237" s="4"/>
      <c r="DZ237" s="4"/>
      <c r="EA237" s="4"/>
    </row>
    <row r="238" spans="1:131" hidden="1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1" t="s">
        <v>141</v>
      </c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K238"/>
      <c r="DL238"/>
      <c r="DM238"/>
      <c r="DR238" s="4">
        <v>544.27</v>
      </c>
      <c r="DT238" s="4"/>
      <c r="DU238" s="4"/>
      <c r="DV238" s="4"/>
      <c r="DW238" s="4"/>
      <c r="DX238" s="4"/>
      <c r="DY238" s="4"/>
      <c r="DZ238" s="4"/>
      <c r="EA238" s="4"/>
    </row>
    <row r="239" spans="1:131" hidden="1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1" t="s">
        <v>141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K239"/>
      <c r="DL239"/>
      <c r="DM239"/>
      <c r="DR239" s="4">
        <v>538.41999999999996</v>
      </c>
      <c r="DT239" s="4"/>
      <c r="DU239" s="4"/>
      <c r="DV239" s="4"/>
      <c r="DW239" s="4"/>
      <c r="DX239" s="4"/>
      <c r="DY239" s="4"/>
      <c r="DZ239" s="4"/>
      <c r="EA239" s="4"/>
    </row>
    <row r="240" spans="1:131" hidden="1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1" t="s">
        <v>141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K240"/>
      <c r="DL240"/>
      <c r="DM240"/>
      <c r="DR240" s="4">
        <v>531.72</v>
      </c>
      <c r="DT240" s="4"/>
      <c r="DU240" s="4"/>
      <c r="DV240" s="4"/>
      <c r="DW240" s="4"/>
      <c r="DX240" s="4"/>
      <c r="DY240" s="4"/>
      <c r="DZ240" s="4"/>
      <c r="EA240" s="4"/>
    </row>
    <row r="241" spans="1:131" hidden="1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1" t="s">
        <v>141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K241"/>
      <c r="DL241"/>
      <c r="DM241"/>
      <c r="DR241" s="4">
        <v>525.41</v>
      </c>
      <c r="DT241" s="4"/>
      <c r="DU241" s="4"/>
      <c r="DV241" s="4"/>
      <c r="DW241" s="4"/>
      <c r="DX241" s="4"/>
      <c r="DY241" s="4"/>
      <c r="DZ241" s="4"/>
      <c r="EA241" s="4"/>
    </row>
    <row r="242" spans="1:131" hidden="1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1" t="s">
        <v>141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K242"/>
      <c r="DL242"/>
      <c r="DM242"/>
      <c r="DR242" s="4">
        <v>519.46</v>
      </c>
      <c r="DT242" s="4"/>
      <c r="DU242" s="4"/>
      <c r="DV242" s="4"/>
      <c r="DW242" s="4"/>
      <c r="DX242" s="4"/>
      <c r="DY242" s="4"/>
      <c r="DZ242" s="4"/>
      <c r="EA242" s="4"/>
    </row>
    <row r="243" spans="1:131" hidden="1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1" t="s">
        <v>141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K243"/>
      <c r="DL243"/>
      <c r="DM243"/>
      <c r="DR243" s="4">
        <v>512.09</v>
      </c>
      <c r="DT243" s="4"/>
      <c r="DU243" s="4"/>
      <c r="DV243" s="4"/>
      <c r="DW243" s="4"/>
      <c r="DX243" s="4"/>
      <c r="DY243" s="4"/>
      <c r="DZ243" s="4"/>
      <c r="EA243" s="4"/>
    </row>
    <row r="244" spans="1:131" hidden="1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P244" s="4"/>
      <c r="AQ244" s="4"/>
      <c r="AR244" s="4"/>
      <c r="AS244" s="4"/>
      <c r="AT244" s="4"/>
      <c r="AU244" s="4"/>
      <c r="AV244" s="4"/>
      <c r="AW244" s="4"/>
      <c r="AX244" s="4">
        <v>0.86</v>
      </c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1" t="s">
        <v>141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K244"/>
      <c r="DL244"/>
      <c r="DM244"/>
      <c r="DR244" s="4">
        <v>503.45</v>
      </c>
      <c r="DT244" s="4"/>
      <c r="DU244" s="4"/>
      <c r="DV244" s="4"/>
      <c r="DW244" s="4"/>
      <c r="DX244" s="4"/>
      <c r="DY244" s="4"/>
      <c r="DZ244" s="4"/>
      <c r="EA244" s="4"/>
    </row>
    <row r="245" spans="1:131" hidden="1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1" t="s">
        <v>141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K245"/>
      <c r="DL245"/>
      <c r="DM245"/>
      <c r="DR245" s="4">
        <v>495.21</v>
      </c>
      <c r="DT245" s="4"/>
      <c r="DU245" s="4"/>
      <c r="DV245" s="4"/>
      <c r="DW245" s="4"/>
      <c r="DX245" s="4"/>
      <c r="DY245" s="4"/>
      <c r="DZ245" s="4"/>
      <c r="EA245" s="4"/>
    </row>
    <row r="246" spans="1:131" hidden="1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1" t="s">
        <v>141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K246"/>
      <c r="DL246"/>
      <c r="DM246"/>
      <c r="DR246" s="4">
        <v>488.25</v>
      </c>
      <c r="DT246" s="4"/>
      <c r="DU246" s="4"/>
      <c r="DV246" s="4"/>
      <c r="DW246" s="4"/>
      <c r="DX246" s="4"/>
      <c r="DY246" s="4"/>
      <c r="DZ246" s="4"/>
      <c r="EA246" s="4"/>
    </row>
    <row r="247" spans="1:131" hidden="1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v>8.3324109872326897</v>
      </c>
      <c r="AN247" s="4">
        <f>AO247*AK247</f>
        <v>8.3324109872326897</v>
      </c>
      <c r="AO247">
        <v>1.0075000000000001E-2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1" t="s">
        <v>141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K247"/>
      <c r="DL247"/>
      <c r="DM247"/>
      <c r="DR247" s="4">
        <v>540.04</v>
      </c>
      <c r="DT247" s="4"/>
      <c r="DU247" s="4"/>
      <c r="DV247" s="4"/>
      <c r="DW247" s="4"/>
      <c r="DX247" s="4"/>
      <c r="DY247" s="4"/>
      <c r="DZ247" s="4"/>
      <c r="EA247" s="4"/>
    </row>
    <row r="248" spans="1:131" hidden="1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O248" s="1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1" t="s">
        <v>141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K248"/>
      <c r="DL248"/>
      <c r="DM248"/>
      <c r="DR248" s="4">
        <v>532.82000000000005</v>
      </c>
      <c r="DT248" s="4"/>
      <c r="DU248" s="4"/>
      <c r="DV248" s="4"/>
      <c r="DW248" s="4"/>
      <c r="DX248" s="4"/>
      <c r="DY248" s="4"/>
      <c r="DZ248" s="4"/>
      <c r="EA248" s="4"/>
    </row>
    <row r="249" spans="1:131" hidden="1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O249" s="1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1" t="s">
        <v>141</v>
      </c>
      <c r="CL249">
        <v>2.9970588462641601</v>
      </c>
      <c r="CM249">
        <v>2.77621863719133</v>
      </c>
      <c r="CN249">
        <v>5.5593421194798003</v>
      </c>
      <c r="CO249">
        <v>12.6765441020761</v>
      </c>
      <c r="CP249">
        <v>0.88893625699223</v>
      </c>
      <c r="CQ249">
        <v>0.82193789970289999</v>
      </c>
      <c r="CR249">
        <v>2.5909941001335399</v>
      </c>
      <c r="CS249">
        <v>1.2042366953939501</v>
      </c>
      <c r="CT249">
        <v>1.7154544758243</v>
      </c>
      <c r="CU249">
        <v>0.22662662311302301</v>
      </c>
      <c r="CV249">
        <v>2.1081225892719302</v>
      </c>
      <c r="CW249">
        <v>1.9542807374884299</v>
      </c>
      <c r="CX249">
        <v>2.9683480193462599</v>
      </c>
      <c r="CY249">
        <v>11.4723074066822</v>
      </c>
      <c r="CZ249">
        <v>14.8563176434811</v>
      </c>
      <c r="DA249">
        <v>9.4910701790693395</v>
      </c>
      <c r="DB249">
        <v>50.298632626499199</v>
      </c>
      <c r="DC249">
        <v>42.850446575339298</v>
      </c>
      <c r="DD249">
        <v>7.44818605115994</v>
      </c>
      <c r="DK249"/>
      <c r="DL249"/>
      <c r="DM249"/>
      <c r="DR249" s="4">
        <v>527.12</v>
      </c>
      <c r="DT249" s="4"/>
      <c r="DU249" s="4"/>
      <c r="DV249" s="4"/>
      <c r="DW249" s="4"/>
      <c r="DX249" s="4"/>
      <c r="DY249" s="4"/>
      <c r="DZ249" s="4"/>
      <c r="EA249" s="4"/>
    </row>
    <row r="250" spans="1:131" hidden="1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P250" s="4"/>
      <c r="AQ250" s="4"/>
      <c r="AR250" s="4"/>
      <c r="AS250" s="4"/>
      <c r="AT250" s="4"/>
      <c r="AU250" s="4"/>
      <c r="AV250" s="4"/>
      <c r="AW250" s="4"/>
      <c r="AX250" s="4">
        <v>0.93</v>
      </c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1" t="s">
        <v>141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K250"/>
      <c r="DL250"/>
      <c r="DM250"/>
      <c r="DR250" s="4">
        <v>520.37</v>
      </c>
      <c r="DT250" s="4"/>
      <c r="DU250" s="4"/>
      <c r="DV250" s="4"/>
      <c r="DW250" s="4"/>
      <c r="DX250" s="4"/>
      <c r="DY250" s="4"/>
      <c r="DZ250" s="4"/>
      <c r="EA250" s="4"/>
    </row>
    <row r="251" spans="1:131" hidden="1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1" t="s">
        <v>141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K251"/>
      <c r="DL251"/>
      <c r="DM251"/>
      <c r="DR251" s="4">
        <v>514.59</v>
      </c>
      <c r="DT251" s="4"/>
      <c r="DU251" s="4"/>
      <c r="DV251" s="4"/>
      <c r="DW251" s="4"/>
      <c r="DX251" s="4"/>
      <c r="DY251" s="4"/>
      <c r="DZ251" s="4"/>
      <c r="EA251" s="4"/>
    </row>
    <row r="252" spans="1:131" hidden="1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1" t="s">
        <v>141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K252"/>
      <c r="DL252"/>
      <c r="DM252"/>
      <c r="DR252" s="4">
        <v>509.41</v>
      </c>
      <c r="DT252" s="4"/>
      <c r="DU252" s="4"/>
      <c r="DV252" s="4"/>
      <c r="DW252" s="4"/>
      <c r="DX252" s="4"/>
      <c r="DY252" s="4"/>
      <c r="DZ252" s="4"/>
      <c r="EA252" s="4"/>
    </row>
    <row r="253" spans="1:131" hidden="1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1" t="s">
        <v>141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K253"/>
      <c r="DL253"/>
      <c r="DM253"/>
      <c r="DR253" s="4">
        <v>504.37</v>
      </c>
      <c r="DT253" s="4"/>
      <c r="DU253" s="4"/>
      <c r="DV253" s="4"/>
      <c r="DW253" s="4"/>
      <c r="DX253" s="4"/>
      <c r="DY253" s="4"/>
      <c r="DZ253" s="4"/>
      <c r="EA253" s="4"/>
    </row>
    <row r="254" spans="1:131" hidden="1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1" t="s">
        <v>141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K254"/>
      <c r="DL254"/>
      <c r="DM254"/>
      <c r="DR254" s="4">
        <v>500.1</v>
      </c>
      <c r="DT254" s="4"/>
      <c r="DU254" s="4"/>
      <c r="DV254" s="4"/>
      <c r="DW254" s="4"/>
      <c r="DX254" s="4"/>
      <c r="DY254" s="4"/>
      <c r="DZ254" s="4"/>
      <c r="EA254" s="4"/>
    </row>
    <row r="255" spans="1:131" hidden="1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P255" s="4"/>
      <c r="AQ255" s="4"/>
      <c r="AR255" s="4"/>
      <c r="AS255" s="4"/>
      <c r="AT255" s="4"/>
      <c r="AU255" s="4"/>
      <c r="AV255" s="4"/>
      <c r="AW255" s="4"/>
      <c r="AX255" s="4">
        <v>0.9</v>
      </c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1" t="s">
        <v>141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K255"/>
      <c r="DL255"/>
      <c r="DM255"/>
      <c r="DR255" s="4">
        <v>495.99</v>
      </c>
      <c r="DT255" s="4"/>
      <c r="DU255" s="4"/>
      <c r="DV255" s="4"/>
      <c r="DW255" s="4"/>
      <c r="DX255" s="4"/>
      <c r="DY255" s="4"/>
      <c r="DZ255" s="4"/>
      <c r="EA255" s="4"/>
    </row>
    <row r="256" spans="1:131" hidden="1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1" t="s">
        <v>141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K256"/>
      <c r="DL256"/>
      <c r="DM256"/>
      <c r="DR256" s="4">
        <v>531.62</v>
      </c>
      <c r="DT256" s="4"/>
      <c r="DU256" s="4"/>
      <c r="DV256" s="4"/>
      <c r="DW256" s="4"/>
      <c r="DX256" s="4"/>
      <c r="DY256" s="4"/>
      <c r="DZ256" s="4"/>
      <c r="EA256" s="4"/>
    </row>
    <row r="257" spans="1:131" hidden="1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1" t="s">
        <v>141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K257"/>
      <c r="DL257"/>
      <c r="DM257"/>
      <c r="DR257" s="4">
        <v>523.66</v>
      </c>
      <c r="DT257" s="4"/>
      <c r="DU257" s="4"/>
      <c r="DV257" s="4"/>
      <c r="DW257" s="4"/>
      <c r="DX257" s="4"/>
      <c r="DY257" s="4"/>
      <c r="DZ257" s="4"/>
      <c r="EA257" s="4"/>
    </row>
    <row r="258" spans="1:131" hidden="1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1" t="s">
        <v>141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K258"/>
      <c r="DL258"/>
      <c r="DM258"/>
      <c r="DR258" s="4">
        <v>518.34</v>
      </c>
      <c r="DT258" s="4"/>
      <c r="DU258" s="4"/>
      <c r="DV258" s="4"/>
      <c r="DW258" s="4"/>
      <c r="DX258" s="4"/>
      <c r="DY258" s="4"/>
      <c r="DZ258" s="4"/>
      <c r="EA258" s="4"/>
    </row>
    <row r="259" spans="1:131" hidden="1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1" t="s">
        <v>141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K259"/>
      <c r="DL259"/>
      <c r="DM259"/>
      <c r="DR259" s="4">
        <v>513.23</v>
      </c>
      <c r="DT259" s="4"/>
      <c r="DU259" s="4"/>
      <c r="DV259" s="4"/>
      <c r="DW259" s="4"/>
      <c r="DX259" s="4"/>
      <c r="DY259" s="4"/>
      <c r="DZ259" s="4"/>
      <c r="EA259" s="4"/>
    </row>
    <row r="260" spans="1:131" hidden="1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1" t="s">
        <v>141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K260"/>
      <c r="DL260"/>
      <c r="DM260"/>
      <c r="DR260" s="4">
        <v>506.82</v>
      </c>
      <c r="DT260" s="4"/>
      <c r="DU260" s="4"/>
      <c r="DV260" s="4"/>
      <c r="DW260" s="4"/>
      <c r="DX260" s="4"/>
      <c r="DY260" s="4"/>
      <c r="DZ260" s="4"/>
      <c r="EA260" s="4"/>
    </row>
    <row r="261" spans="1:131" hidden="1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1" t="s">
        <v>141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K261"/>
      <c r="DL261"/>
      <c r="DM261"/>
      <c r="DR261" s="4">
        <v>502.96</v>
      </c>
      <c r="DT261" s="4"/>
      <c r="DU261" s="4"/>
      <c r="DV261" s="4"/>
      <c r="DW261" s="4"/>
      <c r="DX261" s="4"/>
      <c r="DY261" s="4"/>
      <c r="DZ261" s="4"/>
      <c r="EA261" s="4"/>
    </row>
    <row r="262" spans="1:131" hidden="1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1" t="s">
        <v>141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K262"/>
      <c r="DL262"/>
      <c r="DM262"/>
      <c r="DR262" s="4">
        <v>499.79</v>
      </c>
      <c r="DT262" s="4"/>
      <c r="DU262" s="4"/>
      <c r="DV262" s="4"/>
      <c r="DW262" s="4"/>
      <c r="DX262" s="4"/>
      <c r="DY262" s="4"/>
      <c r="DZ262" s="4"/>
      <c r="EA262" s="4"/>
    </row>
    <row r="263" spans="1:131" hidden="1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1" t="s">
        <v>141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K263"/>
      <c r="DL263"/>
      <c r="DM263"/>
      <c r="DR263" s="4">
        <v>537.59</v>
      </c>
      <c r="DT263" s="4"/>
      <c r="DU263" s="4"/>
      <c r="DV263" s="4"/>
      <c r="DW263" s="4"/>
      <c r="DX263" s="4"/>
      <c r="DY263" s="4"/>
      <c r="DZ263" s="4"/>
      <c r="EA263" s="4"/>
    </row>
    <row r="264" spans="1:131" hidden="1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1" t="s">
        <v>141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K264"/>
      <c r="DL264"/>
      <c r="DM264"/>
      <c r="DR264" s="4">
        <v>528.62</v>
      </c>
      <c r="DT264" s="4"/>
      <c r="DU264" s="4"/>
      <c r="DV264" s="4"/>
      <c r="DW264" s="4"/>
      <c r="DX264" s="4"/>
      <c r="DY264" s="4"/>
      <c r="DZ264" s="4"/>
      <c r="EA264" s="4"/>
    </row>
    <row r="265" spans="1:131" hidden="1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P265" s="4"/>
      <c r="AQ265" s="4"/>
      <c r="AR265" s="4"/>
      <c r="AS265" s="4"/>
      <c r="AT265" s="4"/>
      <c r="AU265" s="4"/>
      <c r="AV265" s="4"/>
      <c r="AW265" s="4"/>
      <c r="AX265" s="4">
        <v>0.88</v>
      </c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1" t="s">
        <v>141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K265"/>
      <c r="DL265"/>
      <c r="DM265"/>
      <c r="DR265" s="4">
        <v>523.63</v>
      </c>
      <c r="DT265" s="4"/>
      <c r="DU265" s="4"/>
      <c r="DV265" s="4"/>
      <c r="DW265" s="4"/>
      <c r="DX265" s="4"/>
      <c r="DY265" s="4"/>
      <c r="DZ265" s="4"/>
      <c r="EA265" s="4"/>
    </row>
    <row r="266" spans="1:131" hidden="1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1" t="s">
        <v>141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K266"/>
      <c r="DL266"/>
      <c r="DM266"/>
      <c r="DR266" s="4">
        <v>517.47</v>
      </c>
      <c r="DT266" s="4"/>
      <c r="DU266" s="4"/>
      <c r="DV266" s="4"/>
      <c r="DW266" s="4"/>
      <c r="DX266" s="4"/>
      <c r="DY266" s="4"/>
      <c r="DZ266" s="4"/>
      <c r="EA266" s="4"/>
    </row>
    <row r="267" spans="1:131" hidden="1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1" t="s">
        <v>141</v>
      </c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K267"/>
      <c r="DL267"/>
      <c r="DM267"/>
      <c r="DR267" s="4">
        <v>511.26</v>
      </c>
      <c r="DT267" s="4"/>
      <c r="DU267" s="4"/>
      <c r="DV267" s="4"/>
      <c r="DW267" s="4"/>
      <c r="DX267" s="4"/>
      <c r="DY267" s="4"/>
      <c r="DZ267" s="4"/>
      <c r="EA267" s="4"/>
    </row>
    <row r="268" spans="1:131" hidden="1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1" t="s">
        <v>141</v>
      </c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K268"/>
      <c r="DL268"/>
      <c r="DM268"/>
      <c r="DR268" s="4">
        <v>504.31</v>
      </c>
      <c r="DT268" s="4"/>
      <c r="DU268" s="4"/>
      <c r="DV268" s="4"/>
      <c r="DW268" s="4"/>
      <c r="DX268" s="4"/>
      <c r="DY268" s="4"/>
      <c r="DZ268" s="4"/>
      <c r="EA268" s="4"/>
    </row>
    <row r="269" spans="1:131" hidden="1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1" t="s">
        <v>141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K269"/>
      <c r="DL269"/>
      <c r="DM269"/>
      <c r="DR269" s="4">
        <v>498.56</v>
      </c>
      <c r="DT269" s="4"/>
      <c r="DU269" s="4"/>
      <c r="DV269" s="4"/>
      <c r="DW269" s="4"/>
      <c r="DX269" s="4"/>
      <c r="DY269" s="4"/>
      <c r="DZ269" s="4"/>
      <c r="EA269" s="4"/>
    </row>
    <row r="270" spans="1:131" hidden="1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P270" s="4"/>
      <c r="AQ270" s="4"/>
      <c r="AR270" s="4"/>
      <c r="AS270" s="4"/>
      <c r="AT270" s="4"/>
      <c r="AU270" s="4"/>
      <c r="AV270" s="4"/>
      <c r="AW270" s="4"/>
      <c r="AX270" s="4">
        <v>0.89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1" t="s">
        <v>141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K270"/>
      <c r="DL270"/>
      <c r="DM270"/>
      <c r="DR270" s="4">
        <v>538.99</v>
      </c>
      <c r="DT270" s="4"/>
      <c r="DU270" s="4"/>
      <c r="DV270" s="4"/>
      <c r="DW270" s="4"/>
      <c r="DX270" s="4"/>
      <c r="DY270" s="4"/>
      <c r="DZ270" s="4"/>
      <c r="EA270" s="4"/>
    </row>
    <row r="271" spans="1:131" hidden="1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1" t="s">
        <v>141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K271"/>
      <c r="DL271"/>
      <c r="DM271"/>
      <c r="DR271" s="4">
        <v>532.87</v>
      </c>
      <c r="DT271" s="4"/>
      <c r="DU271" s="4"/>
      <c r="DV271" s="4"/>
      <c r="DW271" s="4"/>
      <c r="DX271" s="4"/>
      <c r="DY271" s="4"/>
      <c r="DZ271" s="4"/>
      <c r="EA271" s="4"/>
    </row>
    <row r="272" spans="1:131" hidden="1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1" t="s">
        <v>141</v>
      </c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K272"/>
      <c r="DL272"/>
      <c r="DM272"/>
      <c r="DR272" s="4">
        <v>525.12</v>
      </c>
      <c r="DT272" s="4"/>
      <c r="DU272" s="4"/>
      <c r="DV272" s="4"/>
      <c r="DW272" s="4"/>
      <c r="DX272" s="4"/>
      <c r="DY272" s="4"/>
      <c r="DZ272" s="4"/>
      <c r="EA272" s="4"/>
    </row>
    <row r="273" spans="1:131" hidden="1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1" t="s">
        <v>141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K273"/>
      <c r="DL273"/>
      <c r="DM273"/>
      <c r="DR273" s="4">
        <v>516.01</v>
      </c>
      <c r="DT273" s="4"/>
      <c r="DU273" s="4"/>
      <c r="DV273" s="4"/>
      <c r="DW273" s="4"/>
      <c r="DX273" s="4"/>
      <c r="DY273" s="4"/>
      <c r="DZ273" s="4"/>
      <c r="EA273" s="4"/>
    </row>
    <row r="274" spans="1:131" hidden="1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1" t="s">
        <v>141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K274"/>
      <c r="DL274"/>
      <c r="DM274"/>
      <c r="DR274" s="4">
        <v>508.68</v>
      </c>
      <c r="DT274" s="4"/>
      <c r="DU274" s="4"/>
      <c r="DV274" s="4"/>
      <c r="DW274" s="4"/>
      <c r="DX274" s="4"/>
      <c r="DY274" s="4"/>
      <c r="DZ274" s="4"/>
      <c r="EA274" s="4"/>
    </row>
    <row r="275" spans="1:131" hidden="1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1" t="s">
        <v>141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K275"/>
      <c r="DL275"/>
      <c r="DM275"/>
      <c r="DR275" s="4">
        <v>500.54</v>
      </c>
      <c r="DT275" s="4"/>
      <c r="DU275" s="4"/>
      <c r="DV275" s="4"/>
      <c r="DW275" s="4"/>
      <c r="DX275" s="4"/>
      <c r="DY275" s="4"/>
      <c r="DZ275" s="4"/>
      <c r="EA275" s="4"/>
    </row>
    <row r="276" spans="1:131" hidden="1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1" t="s">
        <v>141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K276"/>
      <c r="DL276"/>
      <c r="DM276"/>
      <c r="DR276" s="4">
        <v>493.11</v>
      </c>
      <c r="DT276" s="4"/>
      <c r="DU276" s="4"/>
      <c r="DV276" s="4"/>
      <c r="DW276" s="4"/>
      <c r="DX276" s="4"/>
      <c r="DY276" s="4"/>
      <c r="DZ276" s="4"/>
      <c r="EA276" s="4"/>
    </row>
    <row r="277" spans="1:131" hidden="1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1" t="s">
        <v>141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K277"/>
      <c r="DL277"/>
      <c r="DM277"/>
      <c r="DR277" s="4">
        <v>538.35</v>
      </c>
      <c r="DT277" s="4"/>
      <c r="DU277" s="4"/>
      <c r="DV277" s="4"/>
      <c r="DW277" s="4"/>
      <c r="DX277" s="4"/>
      <c r="DY277" s="4"/>
      <c r="DZ277" s="4"/>
      <c r="EA277" s="4"/>
    </row>
    <row r="278" spans="1:131" hidden="1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P278" s="4"/>
      <c r="AQ278" s="4"/>
      <c r="AR278" s="4"/>
      <c r="AS278" s="4"/>
      <c r="AT278" s="4"/>
      <c r="AU278" s="4"/>
      <c r="AV278" s="4"/>
      <c r="AW278" s="4"/>
      <c r="AX278" s="4">
        <v>0.79</v>
      </c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1" t="s">
        <v>141</v>
      </c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K278"/>
      <c r="DL278"/>
      <c r="DM278"/>
      <c r="DR278" s="4">
        <v>536.47</v>
      </c>
      <c r="DT278" s="4"/>
      <c r="DU278" s="4"/>
      <c r="DV278" s="4"/>
      <c r="DW278" s="4"/>
      <c r="DX278" s="4"/>
      <c r="DY278" s="4"/>
      <c r="DZ278" s="4"/>
      <c r="EA278" s="4"/>
    </row>
    <row r="279" spans="1:131" hidden="1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1" t="s">
        <v>141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K279"/>
      <c r="DL279"/>
      <c r="DM279"/>
      <c r="DR279" s="4">
        <v>526.03</v>
      </c>
      <c r="DT279" s="4"/>
      <c r="DU279" s="4"/>
      <c r="DV279" s="4"/>
      <c r="DW279" s="4"/>
      <c r="DX279" s="4"/>
      <c r="DY279" s="4"/>
      <c r="DZ279" s="4"/>
      <c r="EA279" s="4"/>
    </row>
    <row r="280" spans="1:131" hidden="1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1" t="s">
        <v>141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K280"/>
      <c r="DL280"/>
      <c r="DM280"/>
      <c r="DR280" s="4">
        <v>515.69000000000005</v>
      </c>
      <c r="DT280" s="4"/>
      <c r="DU280" s="4"/>
      <c r="DV280" s="4"/>
      <c r="DW280" s="4"/>
      <c r="DX280" s="4"/>
      <c r="DY280" s="4"/>
      <c r="DZ280" s="4"/>
      <c r="EA280" s="4"/>
    </row>
    <row r="281" spans="1:131" hidden="1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1" t="s">
        <v>141</v>
      </c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K281"/>
      <c r="DL281"/>
      <c r="DM281"/>
      <c r="DR281" s="4">
        <v>506.3</v>
      </c>
      <c r="DT281" s="4"/>
      <c r="DU281" s="4"/>
      <c r="DV281" s="4"/>
      <c r="DW281" s="4"/>
      <c r="DX281" s="4"/>
      <c r="DY281" s="4"/>
      <c r="DZ281" s="4"/>
      <c r="EA281" s="4"/>
    </row>
    <row r="282" spans="1:131" hidden="1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1" t="s">
        <v>141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K282"/>
      <c r="DL282"/>
      <c r="DM282"/>
      <c r="DR282" s="4">
        <v>498.45</v>
      </c>
      <c r="DT282" s="4"/>
      <c r="DU282" s="4"/>
      <c r="DV282" s="4"/>
      <c r="DW282" s="4"/>
      <c r="DX282" s="4"/>
      <c r="DY282" s="4"/>
      <c r="DZ282" s="4"/>
      <c r="EA282" s="4"/>
    </row>
    <row r="283" spans="1:131" hidden="1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1" t="s">
        <v>141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K283"/>
      <c r="DL283"/>
      <c r="DM283"/>
      <c r="DR283" s="4">
        <v>495.8</v>
      </c>
      <c r="DT283" s="4"/>
      <c r="DU283" s="4"/>
      <c r="DV283" s="4"/>
      <c r="DW283" s="4"/>
      <c r="DX283" s="4"/>
      <c r="DY283" s="4"/>
      <c r="DZ283" s="4"/>
      <c r="EA283" s="4"/>
    </row>
    <row r="284" spans="1:131" hidden="1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1" t="s">
        <v>141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K284"/>
      <c r="DL284"/>
      <c r="DM284"/>
      <c r="DR284" s="4">
        <v>498.03</v>
      </c>
      <c r="DT284" s="4"/>
      <c r="DU284" s="4"/>
      <c r="DV284" s="4"/>
      <c r="DW284" s="4"/>
      <c r="DX284" s="4"/>
      <c r="DY284" s="4"/>
      <c r="DZ284" s="4"/>
      <c r="EA284" s="4"/>
    </row>
    <row r="285" spans="1:131" hidden="1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1" t="s">
        <v>141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K285"/>
      <c r="DL285"/>
      <c r="DM285"/>
      <c r="DR285" s="4">
        <v>495.56</v>
      </c>
      <c r="DT285" s="4"/>
      <c r="DU285" s="4"/>
      <c r="DV285" s="4"/>
      <c r="DW285" s="4"/>
      <c r="DX285" s="4"/>
      <c r="DY285" s="4"/>
      <c r="DZ285" s="4"/>
      <c r="EA285" s="4"/>
    </row>
    <row r="286" spans="1:131" hidden="1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P286" s="4"/>
      <c r="AQ286" s="4"/>
      <c r="AR286" s="4"/>
      <c r="AS286" s="4"/>
      <c r="AT286" s="4"/>
      <c r="AU286" s="4"/>
      <c r="AV286" s="4"/>
      <c r="AW286" s="4"/>
      <c r="AX286" s="4">
        <v>0.66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1" t="s">
        <v>141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K286"/>
      <c r="DL286"/>
      <c r="DM286"/>
      <c r="DR286" s="4">
        <v>491.47</v>
      </c>
      <c r="DT286" s="4"/>
      <c r="DU286" s="4"/>
      <c r="DV286" s="4"/>
      <c r="DW286" s="4"/>
      <c r="DX286" s="4"/>
      <c r="DY286" s="4"/>
      <c r="DZ286" s="4"/>
      <c r="EA286" s="4"/>
    </row>
    <row r="287" spans="1:131" hidden="1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1" t="s">
        <v>141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K287"/>
      <c r="DL287"/>
      <c r="DM287"/>
      <c r="DR287" s="4">
        <v>487.63</v>
      </c>
      <c r="DT287" s="4"/>
      <c r="DU287" s="4"/>
      <c r="DV287" s="4"/>
      <c r="DW287" s="4"/>
      <c r="DX287" s="4"/>
      <c r="DY287" s="4"/>
      <c r="DZ287" s="4"/>
      <c r="EA287" s="4"/>
    </row>
    <row r="288" spans="1:131" hidden="1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1" t="s">
        <v>141</v>
      </c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K288"/>
      <c r="DL288"/>
      <c r="DM288"/>
      <c r="DR288" s="4">
        <v>483.74</v>
      </c>
      <c r="DT288" s="4"/>
      <c r="DU288" s="4"/>
      <c r="DV288" s="4"/>
      <c r="DW288" s="4"/>
      <c r="DX288" s="4"/>
      <c r="DY288" s="4"/>
      <c r="DZ288" s="4"/>
      <c r="EA288" s="4"/>
    </row>
    <row r="289" spans="1:131" hidden="1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1" t="s">
        <v>141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K289"/>
      <c r="DL289"/>
      <c r="DM289"/>
      <c r="DR289" s="4">
        <v>481.73</v>
      </c>
      <c r="DT289" s="4"/>
      <c r="DU289" s="4"/>
      <c r="DV289" s="4"/>
      <c r="DW289" s="4"/>
      <c r="DX289" s="4"/>
      <c r="DY289" s="4"/>
      <c r="DZ289" s="4"/>
      <c r="EA289" s="4"/>
    </row>
    <row r="290" spans="1:131" hidden="1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P290" s="4"/>
      <c r="AQ290" s="4"/>
      <c r="AR290" s="4"/>
      <c r="AS290" s="4"/>
      <c r="AT290" s="4"/>
      <c r="AU290" s="4"/>
      <c r="AV290" s="4"/>
      <c r="AW290" s="4"/>
      <c r="AX290" s="4">
        <v>0.42</v>
      </c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1" t="s">
        <v>141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K290"/>
      <c r="DL290"/>
      <c r="DM290"/>
      <c r="DR290" s="4">
        <v>479.24</v>
      </c>
      <c r="DT290" s="4"/>
      <c r="DU290" s="4"/>
      <c r="DV290" s="4"/>
      <c r="DW290" s="4"/>
      <c r="DX290" s="4"/>
      <c r="DY290" s="4"/>
      <c r="DZ290" s="4"/>
      <c r="EA290" s="4"/>
    </row>
    <row r="291" spans="1:131" hidden="1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v>12.089792237911242</v>
      </c>
      <c r="AN291" s="4">
        <f>AO291*AK291</f>
        <v>12.089792237911242</v>
      </c>
      <c r="AO291">
        <v>7.8499999999999993E-3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1" t="s">
        <v>141</v>
      </c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K291"/>
      <c r="DL291"/>
      <c r="DM291"/>
      <c r="DR291" s="4">
        <v>476.87</v>
      </c>
      <c r="DT291" s="4"/>
      <c r="DU291" s="4"/>
      <c r="DV291" s="4"/>
      <c r="DW291" s="4"/>
      <c r="DX291" s="4"/>
      <c r="DY291" s="4"/>
      <c r="DZ291" s="4"/>
      <c r="EA291" s="4"/>
    </row>
    <row r="292" spans="1:131" hidden="1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O292" s="1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1" t="s">
        <v>141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K292"/>
      <c r="DL292"/>
      <c r="DM292"/>
      <c r="DR292" s="4">
        <v>475.11</v>
      </c>
      <c r="DT292" s="4"/>
      <c r="DU292" s="4"/>
      <c r="DV292" s="4"/>
      <c r="DW292" s="4"/>
      <c r="DX292" s="4"/>
      <c r="DY292" s="4"/>
      <c r="DZ292" s="4"/>
      <c r="EA292" s="4"/>
    </row>
    <row r="293" spans="1:131" hidden="1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1" t="s">
        <v>141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K293"/>
      <c r="DL293"/>
      <c r="DM293"/>
      <c r="DR293" s="4">
        <v>473.73</v>
      </c>
      <c r="DT293" s="4"/>
      <c r="DU293" s="4"/>
      <c r="DV293" s="4"/>
      <c r="DW293" s="4"/>
      <c r="DX293" s="4"/>
      <c r="DY293" s="4"/>
      <c r="DZ293" s="4"/>
      <c r="EA293" s="4"/>
    </row>
    <row r="294" spans="1:131" hidden="1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1" t="s">
        <v>141</v>
      </c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K294"/>
      <c r="DL294"/>
      <c r="DM294"/>
      <c r="DR294" s="4">
        <v>472.22</v>
      </c>
      <c r="DT294" s="4"/>
      <c r="DU294" s="4"/>
      <c r="DV294" s="4"/>
      <c r="DW294" s="4"/>
      <c r="DX294" s="4"/>
      <c r="DY294" s="4"/>
      <c r="DZ294" s="4"/>
      <c r="EA294" s="4"/>
    </row>
    <row r="295" spans="1:131" hidden="1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1" t="s">
        <v>141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K295"/>
      <c r="DL295"/>
      <c r="DM295"/>
      <c r="DR295" s="4">
        <v>470.4</v>
      </c>
      <c r="DT295" s="4"/>
      <c r="DU295" s="4"/>
      <c r="DV295" s="4"/>
      <c r="DW295" s="4"/>
      <c r="DX295" s="4"/>
      <c r="DY295" s="4"/>
      <c r="DZ295" s="4"/>
      <c r="EA295" s="4"/>
    </row>
    <row r="296" spans="1:131" hidden="1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1" t="s">
        <v>141</v>
      </c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K296"/>
      <c r="DL296"/>
      <c r="DM296"/>
      <c r="DR296" s="4">
        <v>468.68</v>
      </c>
      <c r="DT296" s="4"/>
      <c r="DU296" s="4"/>
      <c r="DV296" s="4"/>
      <c r="DW296" s="4"/>
      <c r="DX296" s="4"/>
      <c r="DY296" s="4"/>
      <c r="DZ296" s="4"/>
      <c r="EA296" s="4"/>
    </row>
    <row r="297" spans="1:131" hidden="1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1" t="s">
        <v>141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K297"/>
      <c r="DL297"/>
      <c r="DM297"/>
      <c r="DR297" s="4">
        <v>469.53</v>
      </c>
      <c r="DT297" s="4"/>
      <c r="DU297" s="4"/>
      <c r="DV297" s="4"/>
      <c r="DW297" s="4"/>
      <c r="DX297" s="4"/>
      <c r="DY297" s="4"/>
      <c r="DZ297" s="4"/>
      <c r="EA297" s="4"/>
    </row>
    <row r="298" spans="1:131" hidden="1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1" t="s">
        <v>141</v>
      </c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K298"/>
      <c r="DL298"/>
      <c r="DM298"/>
      <c r="DR298" s="4">
        <v>476.23</v>
      </c>
      <c r="DT298" s="4"/>
      <c r="DU298" s="4"/>
      <c r="DV298" s="4"/>
      <c r="DW298" s="4"/>
      <c r="DX298" s="4"/>
      <c r="DY298" s="4"/>
      <c r="DZ298" s="4"/>
      <c r="EA298" s="4"/>
    </row>
    <row r="299" spans="1:131" hidden="1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P299" s="4"/>
      <c r="AQ299" s="4"/>
      <c r="AR299" s="4"/>
      <c r="AS299" s="4"/>
      <c r="AT299" s="4"/>
      <c r="AU299" s="4"/>
      <c r="AV299" s="4"/>
      <c r="AW299" s="4"/>
      <c r="AX299" s="4">
        <v>0.06</v>
      </c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1" t="s">
        <v>141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K299"/>
      <c r="DL299"/>
      <c r="DM299"/>
      <c r="DR299" s="4">
        <v>476</v>
      </c>
      <c r="DT299" s="4"/>
      <c r="DU299" s="4"/>
      <c r="DV299" s="4"/>
      <c r="DW299" s="4"/>
      <c r="DX299" s="4"/>
      <c r="DY299" s="4"/>
      <c r="DZ299" s="4"/>
      <c r="EA299" s="4"/>
    </row>
    <row r="300" spans="1:131" hidden="1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1" t="s">
        <v>141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K300"/>
      <c r="DL300"/>
      <c r="DM300"/>
      <c r="DR300" s="4">
        <v>475.43</v>
      </c>
      <c r="DT300" s="4"/>
      <c r="DU300" s="4"/>
      <c r="DV300" s="4"/>
      <c r="DW300" s="4"/>
      <c r="DX300" s="4"/>
      <c r="DY300" s="4"/>
      <c r="DZ300" s="4"/>
      <c r="EA300" s="4"/>
    </row>
    <row r="301" spans="1:131" hidden="1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1" t="s">
        <v>141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K301"/>
      <c r="DL301"/>
      <c r="DM301"/>
      <c r="DR301" s="4">
        <v>474.69</v>
      </c>
      <c r="DT301" s="4"/>
      <c r="DU301" s="4"/>
      <c r="DV301" s="4"/>
      <c r="DW301" s="4"/>
      <c r="DX301" s="4"/>
      <c r="DY301" s="4"/>
      <c r="DZ301" s="4"/>
      <c r="EA301" s="4"/>
    </row>
    <row r="302" spans="1:131" hidden="1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1" t="s">
        <v>141</v>
      </c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K302"/>
      <c r="DL302"/>
      <c r="DM302"/>
      <c r="DR302" s="4">
        <v>473.96</v>
      </c>
      <c r="DT302" s="4"/>
      <c r="DU302" s="4"/>
      <c r="DV302" s="4"/>
      <c r="DW302" s="4"/>
      <c r="DX302" s="4"/>
      <c r="DY302" s="4"/>
      <c r="DZ302" s="4"/>
      <c r="EA302" s="4"/>
    </row>
    <row r="303" spans="1:131" hidden="1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1" t="s">
        <v>141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K303"/>
      <c r="DL303"/>
      <c r="DM303"/>
      <c r="DR303" s="4">
        <v>473.3</v>
      </c>
      <c r="DT303" s="4"/>
      <c r="DU303" s="4"/>
      <c r="DV303" s="4"/>
      <c r="DW303" s="4"/>
      <c r="DX303" s="4"/>
      <c r="DY303" s="4"/>
      <c r="DZ303" s="4"/>
      <c r="EA303" s="4"/>
    </row>
    <row r="304" spans="1:131" hidden="1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1" t="s">
        <v>141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K304"/>
      <c r="DL304"/>
      <c r="DM304"/>
      <c r="DR304" s="4">
        <v>472.8</v>
      </c>
      <c r="DT304" s="4"/>
      <c r="DU304" s="4"/>
      <c r="DV304" s="4"/>
      <c r="DW304" s="4"/>
      <c r="DX304" s="4"/>
      <c r="DY304" s="4"/>
      <c r="DZ304" s="4"/>
      <c r="EA304" s="4"/>
    </row>
    <row r="305" spans="1:131" hidden="1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1" t="s">
        <v>141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K305"/>
      <c r="DL305"/>
      <c r="DM305"/>
      <c r="DR305" s="4">
        <v>472.3</v>
      </c>
      <c r="DT305" s="4"/>
      <c r="DU305" s="4"/>
      <c r="DV305" s="4"/>
      <c r="DW305" s="4"/>
      <c r="DX305" s="4"/>
      <c r="DY305" s="4"/>
      <c r="DZ305" s="4"/>
      <c r="EA305" s="4"/>
    </row>
    <row r="306" spans="1:131" hidden="1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O306"/>
      <c r="AP306" s="4"/>
      <c r="AQ306" s="4"/>
      <c r="AR306" s="4"/>
      <c r="AS306" s="4"/>
      <c r="AT306" s="4"/>
      <c r="AU306" s="4"/>
      <c r="AV306" s="4"/>
      <c r="AW306" s="4"/>
      <c r="AX306" s="4">
        <v>0</v>
      </c>
      <c r="AY306"/>
      <c r="AZ306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/>
      <c r="BZ306" s="4"/>
      <c r="CA306"/>
      <c r="CB306" s="4"/>
      <c r="CC306" s="4"/>
      <c r="CD306" s="4"/>
      <c r="CE306" s="4"/>
      <c r="CF306" s="4"/>
      <c r="CG306" s="4"/>
      <c r="CH306" s="4"/>
      <c r="CI306" s="1" t="s">
        <v>141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K306"/>
      <c r="DL306"/>
      <c r="DM306"/>
      <c r="DR306" s="4">
        <v>471.66</v>
      </c>
      <c r="DT306" s="4"/>
      <c r="DU306" s="4"/>
      <c r="DV306" s="4"/>
      <c r="DW306" s="4"/>
      <c r="DX306" s="4"/>
      <c r="DY306" s="4"/>
      <c r="DZ306" s="4"/>
      <c r="EA306" s="4"/>
    </row>
    <row r="307" spans="1:131" hidden="1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1" t="s">
        <v>141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K307"/>
      <c r="DL307"/>
      <c r="DM307"/>
      <c r="DR307" s="4">
        <v>515.25</v>
      </c>
      <c r="DT307" s="4"/>
      <c r="DU307" s="4"/>
      <c r="DV307" s="4"/>
      <c r="DW307" s="4"/>
      <c r="DX307" s="4"/>
      <c r="DY307" s="4"/>
      <c r="DZ307" s="4"/>
      <c r="EA307" s="4"/>
    </row>
    <row r="308" spans="1:131" hidden="1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1" t="s">
        <v>141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K308"/>
      <c r="DL308"/>
      <c r="DM308"/>
      <c r="DR308" s="4">
        <v>516.30999999999995</v>
      </c>
      <c r="DT308" s="4"/>
      <c r="DU308" s="4"/>
      <c r="DV308" s="4"/>
      <c r="DW308" s="4"/>
      <c r="DX308" s="4"/>
      <c r="DY308" s="4"/>
      <c r="DZ308" s="4"/>
      <c r="EA308" s="4"/>
    </row>
    <row r="309" spans="1:131" hidden="1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1" t="s">
        <v>141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K309"/>
      <c r="DL309"/>
      <c r="DM309"/>
      <c r="DR309" s="4">
        <v>514.11</v>
      </c>
      <c r="DT309" s="4"/>
      <c r="DU309" s="4"/>
      <c r="DV309" s="4"/>
      <c r="DW309" s="4"/>
      <c r="DX309" s="4"/>
      <c r="DY309" s="4"/>
      <c r="DZ309" s="4"/>
      <c r="EA309" s="4"/>
    </row>
    <row r="310" spans="1:131" hidden="1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P310" s="4"/>
      <c r="AQ310" s="4"/>
      <c r="AR310" s="4"/>
      <c r="AS310" s="4"/>
      <c r="AT310" s="4"/>
      <c r="AU310" s="4"/>
      <c r="AV310" s="4"/>
      <c r="AW310" s="4"/>
      <c r="AX310" s="4">
        <v>0</v>
      </c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1" t="s">
        <v>141</v>
      </c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K310"/>
      <c r="DL310"/>
      <c r="DM310"/>
      <c r="DR310" s="4">
        <v>512.07000000000005</v>
      </c>
      <c r="DT310" s="4"/>
      <c r="DU310" s="4"/>
      <c r="DV310" s="4"/>
      <c r="DW310" s="4"/>
      <c r="DX310" s="4"/>
      <c r="DY310" s="4"/>
      <c r="DZ310" s="4"/>
      <c r="EA310" s="4"/>
    </row>
    <row r="311" spans="1:131" hidden="1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P311" s="4"/>
      <c r="AQ311" s="4"/>
      <c r="AR311" s="4"/>
      <c r="AS311" s="4">
        <v>919.57</v>
      </c>
      <c r="AT311" s="4"/>
      <c r="AU311" s="4"/>
      <c r="AV311">
        <v>1.8952500000000001E-2</v>
      </c>
      <c r="AW311" s="4">
        <v>808.05</v>
      </c>
      <c r="AX311" s="4"/>
      <c r="AY311"/>
      <c r="AZ311">
        <v>0.45879999999999999</v>
      </c>
      <c r="BA311" s="4">
        <v>138.52000000000001</v>
      </c>
      <c r="BB311" s="4"/>
      <c r="BC311" s="4"/>
      <c r="BD311" s="4"/>
      <c r="BE311" s="4"/>
      <c r="BF311" s="4"/>
      <c r="BG311" s="4">
        <v>0</v>
      </c>
      <c r="BH311" s="4"/>
      <c r="BI311" s="4">
        <v>0</v>
      </c>
      <c r="BJ311" s="4">
        <v>0</v>
      </c>
      <c r="BK311" s="4"/>
      <c r="BL311" s="4"/>
      <c r="BM311" s="4"/>
      <c r="BN311">
        <v>6.3924999999999997E-3</v>
      </c>
      <c r="BO311" s="4">
        <v>111.52</v>
      </c>
      <c r="BP311" s="4"/>
      <c r="BQ311" s="4" t="s">
        <v>89</v>
      </c>
      <c r="BR311" s="4"/>
      <c r="BS311" s="4"/>
      <c r="BT311" s="4"/>
      <c r="BU311" s="4"/>
      <c r="BV311" s="4"/>
      <c r="BW311" s="4"/>
      <c r="BX311" s="4"/>
      <c r="BY311">
        <v>1.4825000000000001E-3</v>
      </c>
      <c r="BZ311" s="4">
        <v>629.39</v>
      </c>
      <c r="CA311">
        <v>0.93125079094677599</v>
      </c>
      <c r="CB311" s="4"/>
      <c r="CC311" s="4"/>
      <c r="CD311" s="4"/>
      <c r="CE311" s="4"/>
      <c r="CF311" s="4"/>
      <c r="CG311" s="4"/>
      <c r="CH311" s="4"/>
      <c r="CI311" s="1" t="s">
        <v>141</v>
      </c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K311"/>
      <c r="DL311"/>
      <c r="DM311"/>
      <c r="DR311" s="4">
        <v>510.34</v>
      </c>
      <c r="DT311" s="4"/>
      <c r="DU311" s="4"/>
      <c r="DV311" s="4"/>
      <c r="DW311" s="4"/>
      <c r="DX311" s="4"/>
      <c r="DY311" s="4"/>
      <c r="DZ311" s="4"/>
      <c r="EA311" s="4"/>
    </row>
    <row r="312" spans="1:131" hidden="1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1" t="s">
        <v>141</v>
      </c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K312"/>
      <c r="DL312"/>
      <c r="DM312"/>
      <c r="DR312" s="4">
        <v>521.34</v>
      </c>
      <c r="DT312" s="4"/>
      <c r="DU312" s="4"/>
      <c r="DV312" s="4"/>
      <c r="DW312" s="4"/>
      <c r="DX312" s="4"/>
      <c r="DY312" s="4"/>
      <c r="DZ312" s="4"/>
      <c r="EA312" s="4"/>
    </row>
    <row r="313" spans="1:131" hidden="1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1" t="s">
        <v>141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K313"/>
      <c r="DL313"/>
      <c r="DM313"/>
      <c r="DR313" s="4">
        <v>545.49</v>
      </c>
      <c r="DT313" s="4"/>
      <c r="DU313" s="4"/>
      <c r="DV313" s="4"/>
      <c r="DW313" s="4"/>
      <c r="DX313" s="4"/>
      <c r="DY313" s="4"/>
      <c r="DZ313" s="4"/>
      <c r="EA313" s="4"/>
    </row>
    <row r="314" spans="1:131" hidden="1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1" t="s">
        <v>141</v>
      </c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K314"/>
      <c r="DL314"/>
      <c r="DM314"/>
      <c r="DR314" s="4">
        <v>544.9</v>
      </c>
      <c r="DT314" s="4"/>
      <c r="DU314" s="4"/>
      <c r="DV314" s="4"/>
      <c r="DW314" s="4"/>
      <c r="DX314" s="4"/>
      <c r="DY314" s="4"/>
      <c r="DZ314" s="4"/>
      <c r="EA314" s="4"/>
    </row>
    <row r="315" spans="1:131" hidden="1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1" t="s">
        <v>141</v>
      </c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K315"/>
      <c r="DL315"/>
      <c r="DM315"/>
      <c r="DR315" s="4">
        <v>542.37</v>
      </c>
      <c r="DT315" s="4"/>
      <c r="DU315" s="4"/>
      <c r="DV315" s="4"/>
      <c r="DW315" s="4"/>
      <c r="DX315" s="4"/>
      <c r="DY315" s="4"/>
      <c r="DZ315" s="4"/>
      <c r="EA315" s="4"/>
    </row>
    <row r="316" spans="1:131" hidden="1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1" t="s">
        <v>141</v>
      </c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K316"/>
      <c r="DL316"/>
      <c r="DM316"/>
      <c r="DR316" s="4">
        <v>540.4</v>
      </c>
      <c r="DT316" s="4"/>
      <c r="DU316" s="4"/>
      <c r="DV316" s="4"/>
      <c r="DW316" s="4"/>
      <c r="DX316" s="4"/>
      <c r="DY316" s="4"/>
      <c r="DZ316" s="4"/>
      <c r="EA316" s="4"/>
    </row>
    <row r="317" spans="1:131" hidden="1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1" t="s">
        <v>141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K317"/>
      <c r="DL317"/>
      <c r="DM317"/>
      <c r="DR317" s="4">
        <v>538.61</v>
      </c>
      <c r="DT317" s="4"/>
      <c r="DU317" s="4"/>
      <c r="DV317" s="4"/>
      <c r="DW317" s="4"/>
      <c r="DX317" s="4"/>
      <c r="DY317" s="4"/>
      <c r="DZ317" s="4"/>
      <c r="EA317" s="4"/>
    </row>
    <row r="318" spans="1:131" hidden="1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1" t="s">
        <v>141</v>
      </c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K318"/>
      <c r="DL318"/>
      <c r="DM318"/>
      <c r="DR318" s="4">
        <v>537.13</v>
      </c>
      <c r="DT318" s="4"/>
      <c r="DU318" s="4"/>
      <c r="DV318" s="4"/>
      <c r="DW318" s="4"/>
      <c r="DX318" s="4"/>
      <c r="DY318" s="4"/>
      <c r="DZ318" s="4"/>
      <c r="EA318" s="4"/>
    </row>
    <row r="319" spans="1:131" hidden="1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1" t="s">
        <v>141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K319"/>
      <c r="DL319"/>
      <c r="DM319"/>
      <c r="DR319" s="4">
        <v>535.91999999999996</v>
      </c>
      <c r="DT319" s="4"/>
      <c r="DU319" s="4"/>
      <c r="DV319" s="4"/>
      <c r="DW319" s="4"/>
      <c r="DX319" s="4"/>
      <c r="DY319" s="4"/>
      <c r="DZ319" s="4"/>
      <c r="EA319" s="4"/>
    </row>
    <row r="320" spans="1:131" hidden="1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1" t="s">
        <v>141</v>
      </c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K320"/>
      <c r="DL320"/>
      <c r="DM320"/>
      <c r="DR320" s="4">
        <v>534.73</v>
      </c>
      <c r="DT320" s="4"/>
      <c r="DU320" s="4"/>
      <c r="DV320" s="4"/>
      <c r="DW320" s="4"/>
      <c r="DX320" s="4"/>
      <c r="DY320" s="4"/>
      <c r="DZ320" s="4"/>
      <c r="EA320" s="4"/>
    </row>
    <row r="321" spans="1:131" hidden="1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1" t="s">
        <v>141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K321"/>
      <c r="DL321"/>
      <c r="DM321"/>
      <c r="DR321" s="4">
        <v>533.42999999999995</v>
      </c>
      <c r="DT321" s="4"/>
      <c r="DU321" s="4"/>
      <c r="DV321" s="4"/>
      <c r="DW321" s="4"/>
      <c r="DX321" s="4"/>
      <c r="DY321" s="4"/>
      <c r="DZ321" s="4"/>
      <c r="EA321" s="4"/>
    </row>
    <row r="322" spans="1:131" hidden="1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1" t="s">
        <v>141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K322"/>
      <c r="DL322"/>
      <c r="DM322"/>
      <c r="DR322" s="4">
        <v>532.22</v>
      </c>
      <c r="DT322" s="4"/>
      <c r="DU322" s="4"/>
      <c r="DV322" s="4"/>
      <c r="DW322" s="4"/>
      <c r="DX322" s="4"/>
      <c r="DY322" s="4"/>
      <c r="DZ322" s="4"/>
      <c r="EA322" s="4"/>
    </row>
    <row r="323" spans="1:131" hidden="1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1" t="s">
        <v>141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K323"/>
      <c r="DL323"/>
      <c r="DM323"/>
      <c r="DR323" s="4">
        <v>531.09</v>
      </c>
      <c r="DT323" s="4"/>
      <c r="DU323" s="4"/>
      <c r="DV323" s="4"/>
      <c r="DW323" s="4"/>
      <c r="DX323" s="4"/>
      <c r="DY323" s="4"/>
      <c r="DZ323" s="4"/>
      <c r="EA323" s="4"/>
    </row>
    <row r="324" spans="1:131" hidden="1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1" t="s">
        <v>141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K324"/>
      <c r="DL324"/>
      <c r="DM324"/>
      <c r="DR324" s="4">
        <v>530.03</v>
      </c>
      <c r="DT324" s="4"/>
      <c r="DU324" s="4"/>
      <c r="DV324" s="4"/>
      <c r="DW324" s="4"/>
      <c r="DX324" s="4"/>
      <c r="DY324" s="4"/>
      <c r="DZ324" s="4"/>
      <c r="EA324" s="4"/>
    </row>
    <row r="325" spans="1:131" hidden="1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1" t="s">
        <v>141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K325"/>
      <c r="DL325"/>
      <c r="DM325"/>
      <c r="DR325" s="4">
        <v>528.79999999999995</v>
      </c>
      <c r="DT325" s="4"/>
      <c r="DU325" s="4"/>
      <c r="DV325" s="4"/>
      <c r="DW325" s="4"/>
      <c r="DX325" s="4"/>
      <c r="DY325" s="4"/>
      <c r="DZ325" s="4"/>
      <c r="EA325" s="4"/>
    </row>
    <row r="326" spans="1:131" hidden="1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1" t="s">
        <v>141</v>
      </c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K326"/>
      <c r="DL326"/>
      <c r="DM326"/>
      <c r="DR326" s="4">
        <v>527.41999999999996</v>
      </c>
      <c r="DT326" s="4"/>
      <c r="DU326" s="4"/>
      <c r="DV326" s="4"/>
      <c r="DW326" s="4"/>
      <c r="DX326" s="4"/>
      <c r="DY326" s="4"/>
      <c r="DZ326" s="4"/>
      <c r="EA326" s="4"/>
    </row>
    <row r="327" spans="1:131" hidden="1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1" t="s">
        <v>141</v>
      </c>
      <c r="DR327" s="4"/>
      <c r="DT327" s="4"/>
      <c r="DU327" s="4"/>
      <c r="DV327" s="4"/>
      <c r="DW327" s="4"/>
      <c r="DX327" s="4"/>
      <c r="DY327" s="4"/>
      <c r="DZ327" s="4"/>
      <c r="EA327" s="4"/>
    </row>
    <row r="328" spans="1:131" hidden="1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1" t="s">
        <v>153</v>
      </c>
      <c r="DR328" s="4">
        <v>425.98</v>
      </c>
      <c r="DT328" s="4"/>
      <c r="DU328" s="4"/>
      <c r="DV328" s="4"/>
      <c r="DW328" s="4"/>
      <c r="DX328" s="4"/>
      <c r="DY328" s="4"/>
      <c r="DZ328" s="4"/>
      <c r="EA328" s="4"/>
    </row>
    <row r="329" spans="1:131" hidden="1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1" t="s">
        <v>153</v>
      </c>
      <c r="CL329">
        <v>48.185962661767199</v>
      </c>
      <c r="CM329">
        <v>20.3687939403789</v>
      </c>
      <c r="CN329">
        <v>18.962811345539201</v>
      </c>
      <c r="CO329">
        <v>8.6964227711288906</v>
      </c>
      <c r="CP329">
        <v>14.1636268862935</v>
      </c>
      <c r="CQ329">
        <v>3.5664170777203199</v>
      </c>
      <c r="CR329">
        <v>3.17724909901575</v>
      </c>
      <c r="CS329">
        <v>1.0229115688827399</v>
      </c>
      <c r="CT329">
        <v>2.75429118531033</v>
      </c>
      <c r="CU329">
        <v>3.7059314310163001</v>
      </c>
      <c r="CV329">
        <v>34.022335775473699</v>
      </c>
      <c r="CW329">
        <v>16.802376862658502</v>
      </c>
      <c r="CX329">
        <v>15.785562246523501</v>
      </c>
      <c r="CY329">
        <v>7.6735112022461598</v>
      </c>
      <c r="CZ329">
        <v>1.8416142979596899</v>
      </c>
      <c r="DA329">
        <v>2.3068617818004502</v>
      </c>
      <c r="DB329">
        <v>106.82268941490101</v>
      </c>
      <c r="DC329">
        <v>78.432262166661999</v>
      </c>
      <c r="DD329">
        <v>28.3904272482389</v>
      </c>
      <c r="DK329"/>
      <c r="DL329"/>
      <c r="DM329"/>
      <c r="DR329" s="4">
        <v>425.09</v>
      </c>
      <c r="DT329" s="4"/>
      <c r="DU329" s="4"/>
      <c r="DV329" s="4"/>
      <c r="DW329" s="4"/>
      <c r="DX329" s="4"/>
      <c r="DY329" s="4"/>
      <c r="DZ329" s="4"/>
      <c r="EA329" s="4"/>
    </row>
    <row r="330" spans="1:131" hidden="1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1" t="s">
        <v>153</v>
      </c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K330"/>
      <c r="DL330"/>
      <c r="DM330"/>
      <c r="DR330" s="4">
        <v>424.73</v>
      </c>
      <c r="DT330" s="4"/>
      <c r="DU330" s="4"/>
      <c r="DV330" s="4"/>
      <c r="DW330" s="4"/>
      <c r="DX330" s="4"/>
      <c r="DY330" s="4"/>
      <c r="DZ330" s="4"/>
      <c r="EA330" s="4"/>
    </row>
    <row r="331" spans="1:131" hidden="1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1" t="s">
        <v>153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K331"/>
      <c r="DL331"/>
      <c r="DM331"/>
      <c r="DR331" s="4">
        <v>443.39</v>
      </c>
      <c r="DT331" s="4"/>
      <c r="DU331" s="4"/>
      <c r="DV331" s="4"/>
      <c r="DW331" s="4"/>
      <c r="DX331" s="4"/>
      <c r="DY331" s="4"/>
      <c r="DZ331" s="4"/>
      <c r="EA331" s="4"/>
    </row>
    <row r="332" spans="1:131" hidden="1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1" t="s">
        <v>153</v>
      </c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K332"/>
      <c r="DL332"/>
      <c r="DM332"/>
      <c r="DR332" s="4">
        <v>443.58</v>
      </c>
      <c r="DT332" s="4"/>
      <c r="DU332" s="4"/>
      <c r="DV332" s="4"/>
      <c r="DW332" s="4"/>
      <c r="DX332" s="4"/>
      <c r="DY332" s="4"/>
      <c r="DZ332" s="4"/>
      <c r="EA332" s="4"/>
    </row>
    <row r="333" spans="1:131" hidden="1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1" t="s">
        <v>153</v>
      </c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K333"/>
      <c r="DL333"/>
      <c r="DM333"/>
      <c r="DR333" s="4"/>
      <c r="DT333" s="4"/>
      <c r="DU333" s="4"/>
      <c r="DV333" s="4"/>
      <c r="DW333" s="4"/>
      <c r="DX333" s="4"/>
      <c r="DY333" s="4"/>
      <c r="DZ333" s="4"/>
      <c r="EA333" s="4"/>
    </row>
    <row r="334" spans="1:131" hidden="1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P334" s="4"/>
      <c r="AQ334" s="4"/>
      <c r="AR334" s="4"/>
      <c r="AS334" s="4"/>
      <c r="AT334" s="4"/>
      <c r="AU334" s="4"/>
      <c r="AV334" s="4"/>
      <c r="AW334" s="4"/>
      <c r="AX334" s="4">
        <v>7.0000000000000007E-2</v>
      </c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1" t="s">
        <v>153</v>
      </c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K334"/>
      <c r="DL334"/>
      <c r="DM334"/>
      <c r="DR334" s="4"/>
      <c r="DT334" s="4"/>
      <c r="DU334" s="4"/>
      <c r="DV334" s="4"/>
      <c r="DW334" s="4"/>
      <c r="DX334" s="4"/>
      <c r="DY334" s="4"/>
      <c r="DZ334" s="4"/>
      <c r="EA334" s="4"/>
    </row>
    <row r="335" spans="1:131" hidden="1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P335" s="4"/>
      <c r="AQ335" s="4"/>
      <c r="AR335" s="4"/>
      <c r="AS335" s="4"/>
      <c r="AT335" s="4"/>
      <c r="AU335" s="4"/>
      <c r="AV335" s="4"/>
      <c r="AW335" s="4"/>
      <c r="AX335" s="4">
        <v>0.11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1" t="s">
        <v>153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K335"/>
      <c r="DL335"/>
      <c r="DM335"/>
      <c r="DR335" s="4"/>
      <c r="DT335" s="4"/>
      <c r="DU335" s="4"/>
      <c r="DV335" s="4"/>
      <c r="DW335" s="4"/>
      <c r="DX335" s="4"/>
      <c r="DY335" s="4"/>
      <c r="DZ335" s="4"/>
      <c r="EA335" s="4"/>
    </row>
    <row r="336" spans="1:131" hidden="1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1" t="s">
        <v>153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K336"/>
      <c r="DL336"/>
      <c r="DM336"/>
      <c r="DR336" s="4">
        <v>519.82000000000005</v>
      </c>
      <c r="DT336" s="4"/>
      <c r="DU336" s="4"/>
      <c r="DV336" s="4"/>
      <c r="DW336" s="4"/>
      <c r="DX336" s="4"/>
      <c r="DY336" s="4"/>
      <c r="DZ336" s="4"/>
      <c r="EA336" s="4"/>
    </row>
    <row r="337" spans="1:131" hidden="1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P337" s="4"/>
      <c r="AQ337" s="4"/>
      <c r="AR337" s="4"/>
      <c r="AS337" s="4"/>
      <c r="AT337" s="4"/>
      <c r="AU337" s="4"/>
      <c r="AV337" s="4"/>
      <c r="AW337" s="4"/>
      <c r="AX337" s="4">
        <v>0.19</v>
      </c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1" t="s">
        <v>153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K337"/>
      <c r="DL337"/>
      <c r="DM337"/>
      <c r="DR337" s="4">
        <v>518.91</v>
      </c>
      <c r="DT337" s="4"/>
      <c r="DU337" s="4"/>
      <c r="DV337" s="4"/>
      <c r="DW337" s="4"/>
      <c r="DX337" s="4"/>
      <c r="DY337" s="4"/>
      <c r="DZ337" s="4"/>
      <c r="EA337" s="4"/>
    </row>
    <row r="338" spans="1:131" hidden="1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1" t="s">
        <v>153</v>
      </c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K338"/>
      <c r="DL338"/>
      <c r="DM338"/>
      <c r="DR338" s="4">
        <v>517.88</v>
      </c>
      <c r="DT338" s="4"/>
      <c r="DU338" s="4"/>
      <c r="DV338" s="4"/>
      <c r="DW338" s="4"/>
      <c r="DX338" s="4"/>
      <c r="DY338" s="4"/>
      <c r="DZ338" s="4"/>
      <c r="EA338" s="4"/>
    </row>
    <row r="339" spans="1:131" hidden="1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1" t="s">
        <v>153</v>
      </c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K339"/>
      <c r="DL339"/>
      <c r="DM339"/>
      <c r="DR339" s="4">
        <v>517.16999999999996</v>
      </c>
      <c r="DT339" s="4"/>
      <c r="DU339" s="4"/>
      <c r="DV339" s="4"/>
      <c r="DW339" s="4"/>
      <c r="DX339" s="4"/>
      <c r="DY339" s="4"/>
      <c r="DZ339" s="4"/>
      <c r="EA339" s="4"/>
    </row>
    <row r="340" spans="1:131" hidden="1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1" t="s">
        <v>153</v>
      </c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K340"/>
      <c r="DL340"/>
      <c r="DM340"/>
      <c r="DR340" s="4">
        <v>516.82000000000005</v>
      </c>
      <c r="DT340" s="4"/>
      <c r="DU340" s="4"/>
      <c r="DV340" s="4"/>
      <c r="DW340" s="4"/>
      <c r="DX340" s="4"/>
      <c r="DY340" s="4"/>
      <c r="DZ340" s="4"/>
      <c r="EA340" s="4"/>
    </row>
    <row r="341" spans="1:131" hidden="1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1" t="s">
        <v>153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K341"/>
      <c r="DL341"/>
      <c r="DM341"/>
      <c r="DR341" s="4">
        <v>519.17999999999995</v>
      </c>
      <c r="DT341" s="4"/>
      <c r="DU341" s="4"/>
      <c r="DV341" s="4"/>
      <c r="DW341" s="4"/>
      <c r="DX341" s="4"/>
      <c r="DY341" s="4"/>
      <c r="DZ341" s="4"/>
      <c r="EA341" s="4"/>
    </row>
    <row r="342" spans="1:131" hidden="1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1" t="s">
        <v>153</v>
      </c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K342"/>
      <c r="DL342"/>
      <c r="DM342"/>
      <c r="DR342" s="4">
        <v>521.73</v>
      </c>
      <c r="DT342" s="4"/>
      <c r="DU342" s="4"/>
      <c r="DV342" s="4"/>
      <c r="DW342" s="4"/>
      <c r="DX342" s="4"/>
      <c r="DY342" s="4"/>
      <c r="DZ342" s="4"/>
      <c r="EA342" s="4"/>
    </row>
    <row r="343" spans="1:131" hidden="1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1" t="s">
        <v>153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K343"/>
      <c r="DL343"/>
      <c r="DM343"/>
      <c r="DR343" s="4">
        <v>525.47</v>
      </c>
      <c r="DT343" s="4"/>
      <c r="DU343" s="4"/>
      <c r="DV343" s="4"/>
      <c r="DW343" s="4"/>
      <c r="DX343" s="4"/>
      <c r="DY343" s="4"/>
      <c r="DZ343" s="4"/>
      <c r="EA343" s="4"/>
    </row>
    <row r="344" spans="1:131" hidden="1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P344" s="4"/>
      <c r="AQ344" s="4"/>
      <c r="AR344" s="4"/>
      <c r="AS344" s="4"/>
      <c r="AT344" s="4"/>
      <c r="AU344" s="4"/>
      <c r="AV344" s="4"/>
      <c r="AW344" s="4"/>
      <c r="AX344" s="4">
        <v>0.21</v>
      </c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1" t="s">
        <v>153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K344"/>
      <c r="DL344"/>
      <c r="DM344"/>
      <c r="DR344" s="4">
        <v>525.34</v>
      </c>
      <c r="DT344" s="4"/>
      <c r="DU344" s="4"/>
      <c r="DV344" s="4"/>
      <c r="DW344" s="4"/>
      <c r="DX344" s="4"/>
      <c r="DY344" s="4"/>
      <c r="DZ344" s="4"/>
      <c r="EA344" s="4"/>
    </row>
    <row r="345" spans="1:131" hidden="1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v>1.613136525</v>
      </c>
      <c r="AN345" s="4">
        <f>AO345*AK345</f>
        <v>1.613136525</v>
      </c>
      <c r="AO345">
        <v>5.3717500000000001E-2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1" t="s">
        <v>153</v>
      </c>
      <c r="CL345">
        <v>7.0214275554063503</v>
      </c>
      <c r="CM345">
        <v>13.144742968655001</v>
      </c>
      <c r="CN345">
        <v>41.299465340496603</v>
      </c>
      <c r="CO345">
        <v>34.607020336215101</v>
      </c>
      <c r="CP345">
        <v>1.2060733050549299</v>
      </c>
      <c r="CQ345">
        <v>1.0431865182900899</v>
      </c>
      <c r="CR345">
        <v>2.3404752499797499</v>
      </c>
      <c r="CS345">
        <v>1.9860315257677601</v>
      </c>
      <c r="CT345">
        <v>0.91463729444566799</v>
      </c>
      <c r="CU345">
        <v>1.2465016055585301</v>
      </c>
      <c r="CV345">
        <v>5.8153542503514197</v>
      </c>
      <c r="CW345">
        <v>12.1015564503649</v>
      </c>
      <c r="CX345">
        <v>38.958990090516899</v>
      </c>
      <c r="CY345">
        <v>32.620988810447301</v>
      </c>
      <c r="CZ345">
        <v>21.357009320790102</v>
      </c>
      <c r="DA345">
        <v>10.750042579663701</v>
      </c>
      <c r="DB345">
        <v>130.340847001231</v>
      </c>
      <c r="DC345">
        <v>121.60394150213401</v>
      </c>
      <c r="DD345">
        <v>8.7369054990967197</v>
      </c>
      <c r="DK345"/>
      <c r="DL345"/>
      <c r="DM345"/>
      <c r="DR345" s="4">
        <v>524.82000000000005</v>
      </c>
      <c r="DT345" s="4"/>
      <c r="DU345" s="4"/>
      <c r="DV345" s="4"/>
      <c r="DW345" s="4"/>
      <c r="DX345" s="4"/>
      <c r="DY345" s="4"/>
      <c r="DZ345" s="4"/>
      <c r="EA345" s="4"/>
    </row>
    <row r="346" spans="1:131" hidden="1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O346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1" t="s">
        <v>153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K346"/>
      <c r="DL346"/>
      <c r="DM346"/>
      <c r="DR346" s="4">
        <v>523.80999999999995</v>
      </c>
      <c r="DT346" s="4"/>
      <c r="DU346" s="4"/>
      <c r="DV346" s="4"/>
      <c r="DW346" s="4"/>
      <c r="DX346" s="4"/>
      <c r="DY346" s="4"/>
      <c r="DZ346" s="4"/>
      <c r="EA346" s="4"/>
    </row>
    <row r="347" spans="1:131" hidden="1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O347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1" t="s">
        <v>153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K347"/>
      <c r="DL347"/>
      <c r="DM347"/>
      <c r="DR347" s="4">
        <v>522.66999999999996</v>
      </c>
      <c r="DT347" s="4"/>
      <c r="DU347" s="4"/>
      <c r="DV347" s="4"/>
      <c r="DW347" s="4"/>
      <c r="DX347" s="4"/>
      <c r="DY347" s="4"/>
      <c r="DZ347" s="4"/>
      <c r="EA347" s="4"/>
    </row>
    <row r="348" spans="1:131" hidden="1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O348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1" t="s">
        <v>153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K348"/>
      <c r="DL348"/>
      <c r="DM348"/>
      <c r="DR348" s="4">
        <v>521.24</v>
      </c>
      <c r="DT348" s="4"/>
      <c r="DU348" s="4"/>
      <c r="DV348" s="4"/>
      <c r="DW348" s="4"/>
      <c r="DX348" s="4"/>
      <c r="DY348" s="4"/>
      <c r="DZ348" s="4"/>
      <c r="EA348" s="4"/>
    </row>
    <row r="349" spans="1:131" hidden="1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O349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1" t="s">
        <v>153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K349"/>
      <c r="DL349"/>
      <c r="DM349"/>
      <c r="DR349" s="4">
        <v>519.49</v>
      </c>
      <c r="DT349" s="4"/>
      <c r="DU349" s="4"/>
      <c r="DV349" s="4"/>
      <c r="DW349" s="4"/>
      <c r="DX349" s="4"/>
      <c r="DY349" s="4"/>
      <c r="DZ349" s="4"/>
      <c r="EA349" s="4"/>
    </row>
    <row r="350" spans="1:131" hidden="1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1" t="s">
        <v>153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K350"/>
      <c r="DL350"/>
      <c r="DM350"/>
      <c r="DR350" s="4">
        <v>523.17999999999995</v>
      </c>
      <c r="DT350" s="4"/>
      <c r="DU350" s="4"/>
      <c r="DV350" s="4"/>
      <c r="DW350" s="4"/>
      <c r="DX350" s="4"/>
      <c r="DY350" s="4"/>
      <c r="DZ350" s="4"/>
      <c r="EA350" s="4"/>
    </row>
    <row r="351" spans="1:131" hidden="1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1" t="s">
        <v>153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K351"/>
      <c r="DL351"/>
      <c r="DM351"/>
      <c r="DR351" s="4">
        <v>523.61</v>
      </c>
      <c r="DT351" s="4"/>
      <c r="DU351" s="4"/>
      <c r="DV351" s="4"/>
      <c r="DW351" s="4"/>
      <c r="DX351" s="4"/>
      <c r="DY351" s="4"/>
      <c r="DZ351" s="4"/>
      <c r="EA351" s="4"/>
    </row>
    <row r="352" spans="1:131" hidden="1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1" t="s">
        <v>153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K352"/>
      <c r="DL352"/>
      <c r="DM352"/>
      <c r="DR352" s="4">
        <v>523.29</v>
      </c>
      <c r="DT352" s="4"/>
      <c r="DU352" s="4"/>
      <c r="DV352" s="4"/>
      <c r="DW352" s="4"/>
      <c r="DX352" s="4"/>
      <c r="DY352" s="4"/>
      <c r="DZ352" s="4"/>
      <c r="EA352" s="4"/>
    </row>
    <row r="353" spans="1:131" hidden="1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P353" s="4"/>
      <c r="AQ353" s="4"/>
      <c r="AR353" s="4"/>
      <c r="AS353" s="4"/>
      <c r="AT353" s="4"/>
      <c r="AU353" s="4"/>
      <c r="AV353" s="4"/>
      <c r="AW353" s="4"/>
      <c r="AX353" s="4">
        <v>0.43</v>
      </c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1" t="s">
        <v>153</v>
      </c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K353"/>
      <c r="DL353"/>
      <c r="DM353"/>
      <c r="DR353" s="4">
        <v>523.05999999999995</v>
      </c>
      <c r="DT353" s="4"/>
      <c r="DU353" s="4"/>
      <c r="DV353" s="4"/>
      <c r="DW353" s="4"/>
      <c r="DX353" s="4"/>
      <c r="DY353" s="4"/>
      <c r="DZ353" s="4"/>
      <c r="EA353" s="4"/>
    </row>
    <row r="354" spans="1:131" hidden="1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1" t="s">
        <v>153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K354"/>
      <c r="DL354"/>
      <c r="DM354"/>
      <c r="DR354" s="4">
        <v>523.22</v>
      </c>
      <c r="DT354" s="4"/>
      <c r="DU354" s="4"/>
      <c r="DV354" s="4"/>
      <c r="DW354" s="4"/>
      <c r="DX354" s="4"/>
      <c r="DY354" s="4"/>
      <c r="DZ354" s="4"/>
      <c r="EA354" s="4"/>
    </row>
    <row r="355" spans="1:131" hidden="1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1" t="s">
        <v>153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K355"/>
      <c r="DL355"/>
      <c r="DM355"/>
      <c r="DR355" s="4">
        <v>521.41999999999996</v>
      </c>
      <c r="DT355" s="4"/>
      <c r="DU355" s="4"/>
      <c r="DV355" s="4"/>
      <c r="DW355" s="4"/>
      <c r="DX355" s="4"/>
      <c r="DY355" s="4"/>
      <c r="DZ355" s="4"/>
      <c r="EA355" s="4"/>
    </row>
    <row r="356" spans="1:131" hidden="1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1" t="s">
        <v>153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K356"/>
      <c r="DL356"/>
      <c r="DM356"/>
      <c r="DR356" s="4">
        <v>520.24</v>
      </c>
      <c r="DT356" s="4"/>
      <c r="DU356" s="4"/>
      <c r="DV356" s="4"/>
      <c r="DW356" s="4"/>
      <c r="DX356" s="4"/>
      <c r="DY356" s="4"/>
      <c r="DZ356" s="4"/>
      <c r="EA356" s="4"/>
    </row>
    <row r="357" spans="1:131" hidden="1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1" t="s">
        <v>153</v>
      </c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K357"/>
      <c r="DL357"/>
      <c r="DM357"/>
      <c r="DR357" s="4">
        <v>519.04999999999995</v>
      </c>
      <c r="DT357" s="4"/>
      <c r="DU357" s="4"/>
      <c r="DV357" s="4"/>
      <c r="DW357" s="4"/>
      <c r="DX357" s="4"/>
      <c r="DY357" s="4"/>
      <c r="DZ357" s="4"/>
      <c r="EA357" s="4"/>
    </row>
    <row r="358" spans="1:131" hidden="1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1" t="s">
        <v>153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K358"/>
      <c r="DL358"/>
      <c r="DM358"/>
      <c r="DR358" s="4">
        <v>539.83000000000004</v>
      </c>
      <c r="DT358" s="4"/>
      <c r="DU358" s="4"/>
      <c r="DV358" s="4"/>
      <c r="DW358" s="4"/>
      <c r="DX358" s="4"/>
      <c r="DY358" s="4"/>
      <c r="DZ358" s="4"/>
      <c r="EA358" s="4"/>
    </row>
    <row r="359" spans="1:131" hidden="1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P359" s="4"/>
      <c r="AQ359" s="4"/>
      <c r="AR359" s="4"/>
      <c r="AS359" s="4"/>
      <c r="AT359" s="4"/>
      <c r="AU359" s="4"/>
      <c r="AV359" s="4"/>
      <c r="AW359" s="4"/>
      <c r="AX359" s="4">
        <v>0.54</v>
      </c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1" t="s">
        <v>153</v>
      </c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K359"/>
      <c r="DL359"/>
      <c r="DM359"/>
      <c r="DR359" s="4">
        <v>545.14</v>
      </c>
      <c r="DT359" s="4"/>
      <c r="DU359" s="4"/>
      <c r="DV359" s="4"/>
      <c r="DW359" s="4"/>
      <c r="DX359" s="4"/>
      <c r="DY359" s="4"/>
      <c r="DZ359" s="4"/>
      <c r="EA359" s="4"/>
    </row>
    <row r="360" spans="1:131" hidden="1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1" t="s">
        <v>153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K360"/>
      <c r="DL360"/>
      <c r="DM360"/>
      <c r="DR360" s="4">
        <v>544.92999999999995</v>
      </c>
      <c r="DT360" s="4"/>
      <c r="DU360" s="4"/>
      <c r="DV360" s="4"/>
      <c r="DW360" s="4"/>
      <c r="DX360" s="4"/>
      <c r="DY360" s="4"/>
      <c r="DZ360" s="4"/>
      <c r="EA360" s="4"/>
    </row>
    <row r="361" spans="1:131" hidden="1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1" t="s">
        <v>153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K361"/>
      <c r="DL361"/>
      <c r="DM361"/>
      <c r="DR361" s="4">
        <v>550.61</v>
      </c>
      <c r="DT361" s="4"/>
      <c r="DU361" s="4"/>
      <c r="DV361" s="4"/>
      <c r="DW361" s="4"/>
      <c r="DX361" s="4"/>
      <c r="DY361" s="4"/>
      <c r="DZ361" s="4"/>
      <c r="EA361" s="4"/>
    </row>
    <row r="362" spans="1:131" hidden="1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1" t="s">
        <v>153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K362"/>
      <c r="DL362"/>
      <c r="DM362"/>
      <c r="DR362" s="4">
        <v>555.6</v>
      </c>
      <c r="DT362" s="4"/>
      <c r="DU362" s="4"/>
      <c r="DV362" s="4"/>
      <c r="DW362" s="4"/>
      <c r="DX362" s="4"/>
      <c r="DY362" s="4"/>
      <c r="DZ362" s="4"/>
      <c r="EA362" s="4"/>
    </row>
    <row r="363" spans="1:131" hidden="1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1" t="s">
        <v>153</v>
      </c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K363"/>
      <c r="DL363"/>
      <c r="DM363"/>
      <c r="DR363" s="4">
        <v>553.39</v>
      </c>
      <c r="DT363" s="4"/>
      <c r="DU363" s="4"/>
      <c r="DV363" s="4"/>
      <c r="DW363" s="4"/>
      <c r="DX363" s="4"/>
      <c r="DY363" s="4"/>
      <c r="DZ363" s="4"/>
      <c r="EA363" s="4"/>
    </row>
    <row r="364" spans="1:131" hidden="1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1" t="s">
        <v>153</v>
      </c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K364"/>
      <c r="DL364"/>
      <c r="DM364"/>
      <c r="DR364" s="4">
        <v>550.54999999999995</v>
      </c>
      <c r="DT364" s="4"/>
      <c r="DU364" s="4"/>
      <c r="DV364" s="4"/>
      <c r="DW364" s="4"/>
      <c r="DX364" s="4"/>
      <c r="DY364" s="4"/>
      <c r="DZ364" s="4"/>
      <c r="EA364" s="4"/>
    </row>
    <row r="365" spans="1:131" hidden="1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1" t="s">
        <v>153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K365"/>
      <c r="DL365"/>
      <c r="DM365"/>
      <c r="DR365" s="4">
        <v>546.87</v>
      </c>
      <c r="DT365" s="4"/>
      <c r="DU365" s="4"/>
      <c r="DV365" s="4"/>
      <c r="DW365" s="4"/>
      <c r="DX365" s="4"/>
      <c r="DY365" s="4"/>
      <c r="DZ365" s="4"/>
      <c r="EA365" s="4"/>
    </row>
    <row r="366" spans="1:131" hidden="1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1" t="s">
        <v>153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K366"/>
      <c r="DL366"/>
      <c r="DM366"/>
      <c r="DR366" s="4">
        <v>545.46</v>
      </c>
      <c r="DT366" s="4"/>
      <c r="DU366" s="4"/>
      <c r="DV366" s="4"/>
      <c r="DW366" s="4"/>
      <c r="DX366" s="4"/>
      <c r="DY366" s="4"/>
      <c r="DZ366" s="4"/>
      <c r="EA366" s="4"/>
    </row>
    <row r="367" spans="1:131" hidden="1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1" t="s">
        <v>153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K367"/>
      <c r="DL367"/>
      <c r="DM367"/>
      <c r="DR367" s="4">
        <v>543.63</v>
      </c>
      <c r="DT367" s="4"/>
      <c r="DU367" s="4"/>
      <c r="DV367" s="4"/>
      <c r="DW367" s="4"/>
      <c r="DX367" s="4"/>
      <c r="DY367" s="4"/>
      <c r="DZ367" s="4"/>
      <c r="EA367" s="4"/>
    </row>
    <row r="368" spans="1:131" hidden="1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v>4.3190436390063969</v>
      </c>
      <c r="AN368" s="4">
        <f>AO368*AK368</f>
        <v>4.3190436390063969</v>
      </c>
      <c r="AO368">
        <v>3.0685E-2</v>
      </c>
      <c r="AP368" s="4"/>
      <c r="AQ368" s="4"/>
      <c r="AR368" s="4"/>
      <c r="AS368" s="4"/>
      <c r="AT368" s="4"/>
      <c r="AU368" s="4"/>
      <c r="AV368" s="4"/>
      <c r="AW368" s="4"/>
      <c r="AX368" s="4">
        <v>0.84</v>
      </c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1" t="s">
        <v>153</v>
      </c>
      <c r="CL368">
        <v>3.6834374858130801</v>
      </c>
      <c r="CM368">
        <v>3.1442785381088298</v>
      </c>
      <c r="CN368">
        <v>20.441252718047</v>
      </c>
      <c r="CO368">
        <v>34.973874655919097</v>
      </c>
      <c r="CP368">
        <v>1.4130929975073001</v>
      </c>
      <c r="CQ368">
        <v>1.41370865958157</v>
      </c>
      <c r="CR368">
        <v>2.0344757841504801</v>
      </c>
      <c r="CS368">
        <v>2.7657724561696901</v>
      </c>
      <c r="CT368">
        <v>0.43441503927603697</v>
      </c>
      <c r="CU368">
        <v>0.56891349164468896</v>
      </c>
      <c r="CV368">
        <v>2.27034448830578</v>
      </c>
      <c r="CW368">
        <v>1.7305698785272601</v>
      </c>
      <c r="CX368">
        <v>18.406776933896499</v>
      </c>
      <c r="CY368">
        <v>32.208102199749398</v>
      </c>
      <c r="CZ368">
        <v>22.204709591950898</v>
      </c>
      <c r="DA368">
        <v>12.8557220845719</v>
      </c>
      <c r="DB368">
        <v>98.306603605331503</v>
      </c>
      <c r="DC368">
        <v>89.676225177001697</v>
      </c>
      <c r="DD368">
        <v>8.6303784283297595</v>
      </c>
      <c r="DK368"/>
      <c r="DL368"/>
      <c r="DM368"/>
      <c r="DR368" s="4">
        <v>541.17999999999995</v>
      </c>
      <c r="DT368" s="4"/>
      <c r="DU368" s="4"/>
      <c r="DV368" s="4"/>
      <c r="DW368" s="4"/>
      <c r="DX368" s="4"/>
      <c r="DY368" s="4"/>
      <c r="DZ368" s="4"/>
      <c r="EA368" s="4"/>
    </row>
    <row r="369" spans="1:131" hidden="1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O369" s="1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1" t="s">
        <v>153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K369"/>
      <c r="DL369"/>
      <c r="DM369"/>
      <c r="DR369" s="4">
        <v>537.14</v>
      </c>
      <c r="DT369" s="4"/>
      <c r="DU369" s="4"/>
      <c r="DV369" s="4"/>
      <c r="DW369" s="4"/>
      <c r="DX369" s="4"/>
      <c r="DY369" s="4"/>
      <c r="DZ369" s="4"/>
      <c r="EA369" s="4"/>
    </row>
    <row r="370" spans="1:131" hidden="1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O370" s="1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1" t="s">
        <v>153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K370"/>
      <c r="DL370"/>
      <c r="DM370"/>
      <c r="DR370" s="4">
        <v>534.79999999999995</v>
      </c>
      <c r="DT370" s="4"/>
      <c r="DU370" s="4"/>
      <c r="DV370" s="4"/>
      <c r="DW370" s="4"/>
      <c r="DX370" s="4"/>
      <c r="DY370" s="4"/>
      <c r="DZ370" s="4"/>
      <c r="EA370" s="4"/>
    </row>
    <row r="371" spans="1:131" hidden="1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O371" s="1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1" t="s">
        <v>153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K371"/>
      <c r="DL371"/>
      <c r="DM371"/>
      <c r="DR371" s="4">
        <v>532.87</v>
      </c>
      <c r="DT371" s="4"/>
      <c r="DU371" s="4"/>
      <c r="DV371" s="4"/>
      <c r="DW371" s="4"/>
      <c r="DX371" s="4"/>
      <c r="DY371" s="4"/>
      <c r="DZ371" s="4"/>
      <c r="EA371" s="4"/>
    </row>
    <row r="372" spans="1:131" hidden="1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1" t="s">
        <v>153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K372"/>
      <c r="DL372"/>
      <c r="DM372"/>
      <c r="DR372" s="4">
        <v>530.14</v>
      </c>
      <c r="DT372" s="4"/>
      <c r="DU372" s="4"/>
      <c r="DV372" s="4"/>
      <c r="DW372" s="4"/>
      <c r="DX372" s="4"/>
      <c r="DY372" s="4"/>
      <c r="DZ372" s="4"/>
      <c r="EA372" s="4"/>
    </row>
    <row r="373" spans="1:131" hidden="1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1" t="s">
        <v>153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K373"/>
      <c r="DL373"/>
      <c r="DM373"/>
      <c r="DR373" s="4">
        <v>525.9</v>
      </c>
      <c r="DT373" s="4"/>
      <c r="DU373" s="4"/>
      <c r="DV373" s="4"/>
      <c r="DW373" s="4"/>
      <c r="DX373" s="4"/>
      <c r="DY373" s="4"/>
      <c r="DZ373" s="4"/>
      <c r="EA373" s="4"/>
    </row>
    <row r="374" spans="1:131" hidden="1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P374" s="4"/>
      <c r="AQ374" s="4"/>
      <c r="AR374" s="4"/>
      <c r="AS374" s="4"/>
      <c r="AT374" s="4"/>
      <c r="AU374" s="4"/>
      <c r="AV374" s="4"/>
      <c r="AW374" s="4"/>
      <c r="AX374" s="4">
        <v>0.79</v>
      </c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1" t="s">
        <v>153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K374"/>
      <c r="DL374"/>
      <c r="DM374"/>
      <c r="DR374" s="4">
        <v>522.89</v>
      </c>
      <c r="DT374" s="4"/>
      <c r="DU374" s="4"/>
      <c r="DV374" s="4"/>
      <c r="DW374" s="4"/>
      <c r="DX374" s="4"/>
      <c r="DY374" s="4"/>
      <c r="DZ374" s="4"/>
      <c r="EA374" s="4"/>
    </row>
    <row r="375" spans="1:131" hidden="1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1" t="s">
        <v>153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K375"/>
      <c r="DL375"/>
      <c r="DM375"/>
      <c r="DR375" s="4">
        <v>519.51</v>
      </c>
      <c r="DT375" s="4"/>
      <c r="DU375" s="4"/>
      <c r="DV375" s="4"/>
      <c r="DW375" s="4"/>
      <c r="DX375" s="4"/>
      <c r="DY375" s="4"/>
      <c r="DZ375" s="4"/>
      <c r="EA375" s="4"/>
    </row>
    <row r="376" spans="1:131" hidden="1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1" t="s">
        <v>153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K376"/>
      <c r="DL376"/>
      <c r="DM376"/>
      <c r="DR376" s="4">
        <v>517.19000000000005</v>
      </c>
      <c r="DT376" s="4"/>
      <c r="DU376" s="4"/>
      <c r="DV376" s="4"/>
      <c r="DW376" s="4"/>
      <c r="DX376" s="4"/>
      <c r="DY376" s="4"/>
      <c r="DZ376" s="4"/>
      <c r="EA376" s="4"/>
    </row>
    <row r="377" spans="1:131" hidden="1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1" t="s">
        <v>153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K377"/>
      <c r="DL377"/>
      <c r="DM377"/>
      <c r="DR377" s="4">
        <v>522.67999999999995</v>
      </c>
      <c r="DT377" s="4"/>
      <c r="DU377" s="4"/>
      <c r="DV377" s="4"/>
      <c r="DW377" s="4"/>
      <c r="DX377" s="4"/>
      <c r="DY377" s="4"/>
      <c r="DZ377" s="4"/>
      <c r="EA377" s="4"/>
    </row>
    <row r="378" spans="1:131" hidden="1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1" t="s">
        <v>153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K378"/>
      <c r="DL378"/>
      <c r="DM378"/>
      <c r="DR378" s="4">
        <v>530.92999999999995</v>
      </c>
      <c r="DT378" s="4"/>
      <c r="DU378" s="4"/>
      <c r="DV378" s="4"/>
      <c r="DW378" s="4"/>
      <c r="DX378" s="4"/>
      <c r="DY378" s="4"/>
      <c r="DZ378" s="4"/>
      <c r="EA378" s="4"/>
    </row>
    <row r="379" spans="1:131" hidden="1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1" t="s">
        <v>153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K379"/>
      <c r="DL379"/>
      <c r="DM379"/>
      <c r="DR379" s="4">
        <v>535.46</v>
      </c>
      <c r="DT379" s="4"/>
      <c r="DU379" s="4"/>
      <c r="DV379" s="4"/>
      <c r="DW379" s="4"/>
      <c r="DX379" s="4"/>
      <c r="DY379" s="4"/>
      <c r="DZ379" s="4"/>
      <c r="EA379" s="4"/>
    </row>
    <row r="380" spans="1:131" hidden="1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1" t="s">
        <v>153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K380"/>
      <c r="DL380"/>
      <c r="DM380"/>
      <c r="DR380" s="4">
        <v>536.02</v>
      </c>
      <c r="DT380" s="4"/>
      <c r="DU380" s="4"/>
      <c r="DV380" s="4"/>
      <c r="DW380" s="4"/>
      <c r="DX380" s="4"/>
      <c r="DY380" s="4"/>
      <c r="DZ380" s="4"/>
      <c r="EA380" s="4"/>
    </row>
    <row r="381" spans="1:131" hidden="1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1" t="s">
        <v>153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K381"/>
      <c r="DL381"/>
      <c r="DM381"/>
      <c r="DR381" s="4">
        <v>537.74</v>
      </c>
      <c r="DT381" s="4"/>
      <c r="DU381" s="4"/>
      <c r="DV381" s="4"/>
      <c r="DW381" s="4"/>
      <c r="DX381" s="4"/>
      <c r="DY381" s="4"/>
      <c r="DZ381" s="4"/>
      <c r="EA381" s="4"/>
    </row>
    <row r="382" spans="1:131" hidden="1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1" t="s">
        <v>153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K382"/>
      <c r="DL382"/>
      <c r="DM382"/>
      <c r="DR382" s="4">
        <v>536.09</v>
      </c>
      <c r="DT382" s="4"/>
      <c r="DU382" s="4"/>
      <c r="DV382" s="4"/>
      <c r="DW382" s="4"/>
      <c r="DX382" s="4"/>
      <c r="DY382" s="4"/>
      <c r="DZ382" s="4"/>
      <c r="EA382" s="4"/>
    </row>
    <row r="383" spans="1:131" hidden="1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P383" s="4"/>
      <c r="AQ383" s="4"/>
      <c r="AR383" s="4"/>
      <c r="AS383" s="4"/>
      <c r="AT383" s="4"/>
      <c r="AU383" s="4"/>
      <c r="AV383" s="4"/>
      <c r="AW383" s="4"/>
      <c r="AX383" s="4">
        <v>0.84</v>
      </c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1" t="s">
        <v>153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K383"/>
      <c r="DL383"/>
      <c r="DM383"/>
      <c r="DR383" s="4">
        <v>532.69000000000005</v>
      </c>
      <c r="DT383" s="4"/>
      <c r="DU383" s="4"/>
      <c r="DV383" s="4"/>
      <c r="DW383" s="4"/>
      <c r="DX383" s="4"/>
      <c r="DY383" s="4"/>
      <c r="DZ383" s="4"/>
      <c r="EA383" s="4"/>
    </row>
    <row r="384" spans="1:131" hidden="1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1" t="s">
        <v>153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K384"/>
      <c r="DL384"/>
      <c r="DM384"/>
      <c r="DR384" s="4">
        <v>531.29</v>
      </c>
      <c r="DT384" s="4"/>
      <c r="DU384" s="4"/>
      <c r="DV384" s="4"/>
      <c r="DW384" s="4"/>
      <c r="DX384" s="4"/>
      <c r="DY384" s="4"/>
      <c r="DZ384" s="4"/>
      <c r="EA384" s="4"/>
    </row>
    <row r="385" spans="1:131" hidden="1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1" t="s">
        <v>153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K385"/>
      <c r="DL385"/>
      <c r="DM385"/>
      <c r="DR385" s="4">
        <v>530.74</v>
      </c>
      <c r="DT385" s="4"/>
      <c r="DU385" s="4"/>
      <c r="DV385" s="4"/>
      <c r="DW385" s="4"/>
      <c r="DX385" s="4"/>
      <c r="DY385" s="4"/>
      <c r="DZ385" s="4"/>
      <c r="EA385" s="4"/>
    </row>
    <row r="386" spans="1:131" hidden="1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1" t="s">
        <v>153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K386"/>
      <c r="DL386"/>
      <c r="DM386"/>
      <c r="DR386" s="4">
        <v>530.04</v>
      </c>
      <c r="DT386" s="4"/>
      <c r="DU386" s="4"/>
      <c r="DV386" s="4"/>
      <c r="DW386" s="4"/>
      <c r="DX386" s="4"/>
      <c r="DY386" s="4"/>
      <c r="DZ386" s="4"/>
      <c r="EA386" s="4"/>
    </row>
    <row r="387" spans="1:131" hidden="1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1" t="s">
        <v>153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K387"/>
      <c r="DL387"/>
      <c r="DM387"/>
      <c r="DR387" s="4">
        <v>527.47</v>
      </c>
      <c r="DT387" s="4"/>
      <c r="DU387" s="4"/>
      <c r="DV387" s="4"/>
      <c r="DW387" s="4"/>
      <c r="DX387" s="4"/>
      <c r="DY387" s="4"/>
      <c r="DZ387" s="4"/>
      <c r="EA387" s="4"/>
    </row>
    <row r="388" spans="1:131" hidden="1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1" t="s">
        <v>153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K388"/>
      <c r="DL388"/>
      <c r="DM388"/>
      <c r="DR388" s="4">
        <v>525.62</v>
      </c>
      <c r="DT388" s="4"/>
      <c r="DU388" s="4"/>
      <c r="DV388" s="4"/>
      <c r="DW388" s="4"/>
      <c r="DX388" s="4"/>
      <c r="DY388" s="4"/>
      <c r="DZ388" s="4"/>
      <c r="EA388" s="4"/>
    </row>
    <row r="389" spans="1:131" hidden="1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P389" s="4"/>
      <c r="AQ389" s="4"/>
      <c r="AR389" s="4"/>
      <c r="AS389" s="4"/>
      <c r="AT389" s="4"/>
      <c r="AU389" s="4"/>
      <c r="AV389" s="4"/>
      <c r="AW389" s="4"/>
      <c r="AX389" s="4">
        <v>0.79</v>
      </c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1" t="s">
        <v>153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K389"/>
      <c r="DL389"/>
      <c r="DM389"/>
      <c r="DR389" s="4">
        <v>522.17999999999995</v>
      </c>
      <c r="DT389" s="4"/>
      <c r="DU389" s="4"/>
      <c r="DV389" s="4"/>
      <c r="DW389" s="4"/>
      <c r="DX389" s="4"/>
      <c r="DY389" s="4"/>
      <c r="DZ389" s="4"/>
      <c r="EA389" s="4"/>
    </row>
    <row r="390" spans="1:131" hidden="1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1" t="s">
        <v>153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K390"/>
      <c r="DL390"/>
      <c r="DM390"/>
      <c r="DR390" s="4">
        <v>519.42999999999995</v>
      </c>
      <c r="DT390" s="4"/>
      <c r="DU390" s="4"/>
      <c r="DV390" s="4"/>
      <c r="DW390" s="4"/>
      <c r="DX390" s="4"/>
      <c r="DY390" s="4"/>
      <c r="DZ390" s="4"/>
      <c r="EA390" s="4"/>
    </row>
    <row r="391" spans="1:131" hidden="1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1" t="s">
        <v>153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K391"/>
      <c r="DL391"/>
      <c r="DM391"/>
      <c r="DR391" s="4">
        <v>517</v>
      </c>
      <c r="DT391" s="4"/>
      <c r="DU391" s="4"/>
      <c r="DV391" s="4"/>
      <c r="DW391" s="4"/>
      <c r="DX391" s="4"/>
      <c r="DY391" s="4"/>
      <c r="DZ391" s="4"/>
      <c r="EA391" s="4"/>
    </row>
    <row r="392" spans="1:131" hidden="1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1" t="s">
        <v>153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K392"/>
      <c r="DL392"/>
      <c r="DM392"/>
      <c r="DR392" s="4">
        <v>513.36</v>
      </c>
      <c r="DT392" s="4"/>
      <c r="DU392" s="4"/>
      <c r="DV392" s="4"/>
      <c r="DW392" s="4"/>
      <c r="DX392" s="4"/>
      <c r="DY392" s="4"/>
      <c r="DZ392" s="4"/>
      <c r="EA392" s="4"/>
    </row>
    <row r="393" spans="1:131" hidden="1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1" t="s">
        <v>153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K393"/>
      <c r="DL393"/>
      <c r="DM393"/>
      <c r="DR393" s="4">
        <v>510.11</v>
      </c>
      <c r="DT393" s="4"/>
      <c r="DU393" s="4"/>
      <c r="DV393" s="4"/>
      <c r="DW393" s="4"/>
      <c r="DX393" s="4"/>
      <c r="DY393" s="4"/>
      <c r="DZ393" s="4"/>
      <c r="EA393" s="4"/>
    </row>
    <row r="394" spans="1:131" hidden="1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1" t="s">
        <v>153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K394"/>
      <c r="DL394"/>
      <c r="DM394"/>
      <c r="DR394" s="4">
        <v>506.28</v>
      </c>
      <c r="DT394" s="4"/>
      <c r="DU394" s="4"/>
      <c r="DV394" s="4"/>
      <c r="DW394" s="4"/>
      <c r="DX394" s="4"/>
      <c r="DY394" s="4"/>
      <c r="DZ394" s="4"/>
      <c r="EA394" s="4"/>
    </row>
    <row r="395" spans="1:131" hidden="1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1" t="s">
        <v>153</v>
      </c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K395"/>
      <c r="DL395"/>
      <c r="DM395"/>
      <c r="DR395" s="4">
        <v>503.14</v>
      </c>
      <c r="DT395" s="4"/>
      <c r="DU395" s="4"/>
      <c r="DV395" s="4"/>
      <c r="DW395" s="4"/>
      <c r="DX395" s="4"/>
      <c r="DY395" s="4"/>
      <c r="DZ395" s="4"/>
      <c r="EA395" s="4"/>
    </row>
    <row r="396" spans="1:131" hidden="1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1" t="s">
        <v>153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K396"/>
      <c r="DL396"/>
      <c r="DM396"/>
      <c r="DR396" s="4">
        <v>500.51</v>
      </c>
      <c r="DT396" s="4"/>
      <c r="DU396" s="4"/>
      <c r="DV396" s="4"/>
      <c r="DW396" s="4"/>
      <c r="DX396" s="4"/>
      <c r="DY396" s="4"/>
      <c r="DZ396" s="4"/>
      <c r="EA396" s="4"/>
    </row>
    <row r="397" spans="1:131" hidden="1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P397" s="4"/>
      <c r="AQ397" s="4"/>
      <c r="AR397" s="4"/>
      <c r="AS397" s="4"/>
      <c r="AT397" s="4"/>
      <c r="AU397" s="4"/>
      <c r="AV397" s="4"/>
      <c r="AW397" s="4"/>
      <c r="AX397" s="4">
        <v>0.88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1" t="s">
        <v>153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K397"/>
      <c r="DL397"/>
      <c r="DM397"/>
      <c r="DR397" s="4">
        <v>497.2</v>
      </c>
      <c r="DT397" s="4"/>
      <c r="DU397" s="4"/>
      <c r="DV397" s="4"/>
      <c r="DW397" s="4"/>
      <c r="DX397" s="4"/>
      <c r="DY397" s="4"/>
      <c r="DZ397" s="4"/>
      <c r="EA397" s="4"/>
    </row>
    <row r="398" spans="1:131" hidden="1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1" t="s">
        <v>153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K398"/>
      <c r="DL398"/>
      <c r="DM398"/>
      <c r="DR398" s="4">
        <v>493</v>
      </c>
      <c r="DT398" s="4"/>
      <c r="DU398" s="4"/>
      <c r="DV398" s="4"/>
      <c r="DW398" s="4"/>
      <c r="DX398" s="4"/>
      <c r="DY398" s="4"/>
      <c r="DZ398" s="4"/>
      <c r="EA398" s="4"/>
    </row>
    <row r="399" spans="1:131" hidden="1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1" t="s">
        <v>153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K399"/>
      <c r="DL399"/>
      <c r="DM399"/>
      <c r="DR399" s="4">
        <v>488.26</v>
      </c>
      <c r="DT399" s="4"/>
      <c r="DU399" s="4"/>
      <c r="DV399" s="4"/>
      <c r="DW399" s="4"/>
      <c r="DX399" s="4"/>
      <c r="DY399" s="4"/>
      <c r="DZ399" s="4"/>
      <c r="EA399" s="4"/>
    </row>
    <row r="400" spans="1:131" hidden="1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1" t="s">
        <v>153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K400"/>
      <c r="DL400"/>
      <c r="DM400"/>
      <c r="DR400" s="4">
        <v>482.8</v>
      </c>
      <c r="DT400" s="4"/>
      <c r="DU400" s="4"/>
      <c r="DV400" s="4"/>
      <c r="DW400" s="4"/>
      <c r="DX400" s="4"/>
      <c r="DY400" s="4"/>
      <c r="DZ400" s="4"/>
      <c r="EA400" s="4"/>
    </row>
    <row r="401" spans="1:131" hidden="1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1" t="s">
        <v>153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K401"/>
      <c r="DL401"/>
      <c r="DM401"/>
      <c r="DR401" s="4">
        <v>477.65</v>
      </c>
      <c r="DT401" s="4"/>
      <c r="DU401" s="4"/>
      <c r="DV401" s="4"/>
      <c r="DW401" s="4"/>
      <c r="DX401" s="4"/>
      <c r="DY401" s="4"/>
      <c r="DZ401" s="4"/>
      <c r="EA401" s="4"/>
    </row>
    <row r="402" spans="1:131" hidden="1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1" t="s">
        <v>153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K402"/>
      <c r="DL402"/>
      <c r="DM402"/>
      <c r="DR402" s="4">
        <v>472.88</v>
      </c>
      <c r="DT402" s="4"/>
      <c r="DU402" s="4"/>
      <c r="DV402" s="4"/>
      <c r="DW402" s="4"/>
      <c r="DX402" s="4"/>
      <c r="DY402" s="4"/>
      <c r="DZ402" s="4"/>
      <c r="EA402" s="4"/>
    </row>
    <row r="403" spans="1:131" hidden="1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1" t="s">
        <v>153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K403"/>
      <c r="DL403"/>
      <c r="DM403"/>
      <c r="DR403" s="4">
        <v>466.87</v>
      </c>
      <c r="DT403" s="4"/>
      <c r="DU403" s="4"/>
      <c r="DV403" s="4"/>
      <c r="DW403" s="4"/>
      <c r="DX403" s="4"/>
      <c r="DY403" s="4"/>
      <c r="DZ403" s="4"/>
      <c r="EA403" s="4"/>
    </row>
    <row r="404" spans="1:131" hidden="1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P404" s="4"/>
      <c r="AQ404" s="4"/>
      <c r="AR404" s="4"/>
      <c r="AS404" s="4"/>
      <c r="AT404" s="4"/>
      <c r="AU404" s="4"/>
      <c r="AV404" s="4"/>
      <c r="AW404" s="4"/>
      <c r="AX404" s="4">
        <v>0.84</v>
      </c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1" t="s">
        <v>153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K404"/>
      <c r="DL404"/>
      <c r="DM404"/>
      <c r="DR404" s="4">
        <v>459.93</v>
      </c>
      <c r="DT404" s="4"/>
      <c r="DU404" s="4"/>
      <c r="DV404" s="4"/>
      <c r="DW404" s="4"/>
      <c r="DX404" s="4"/>
      <c r="DY404" s="4"/>
      <c r="DZ404" s="4"/>
      <c r="EA404" s="4"/>
    </row>
    <row r="405" spans="1:131" hidden="1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1" t="s">
        <v>153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K405"/>
      <c r="DL405"/>
      <c r="DM405"/>
      <c r="DR405" s="4">
        <v>453.09</v>
      </c>
      <c r="DT405" s="4"/>
      <c r="DU405" s="4"/>
      <c r="DV405" s="4"/>
      <c r="DW405" s="4"/>
      <c r="DX405" s="4"/>
      <c r="DY405" s="4"/>
      <c r="DZ405" s="4"/>
      <c r="EA405" s="4"/>
    </row>
    <row r="406" spans="1:131" hidden="1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1" t="s">
        <v>153</v>
      </c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K406"/>
      <c r="DL406"/>
      <c r="DM406"/>
      <c r="DR406" s="4">
        <v>447.2</v>
      </c>
      <c r="DT406" s="4"/>
      <c r="DU406" s="4"/>
      <c r="DV406" s="4"/>
      <c r="DW406" s="4"/>
      <c r="DX406" s="4"/>
      <c r="DY406" s="4"/>
      <c r="DZ406" s="4"/>
      <c r="EA406" s="4"/>
    </row>
    <row r="407" spans="1:131" hidden="1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v>9.3188311054105366</v>
      </c>
      <c r="AN407" s="4">
        <f>AO407*AK407</f>
        <v>9.3188311054105366</v>
      </c>
      <c r="AO407">
        <v>1.14E-2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1" t="s">
        <v>153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K407"/>
      <c r="DL407"/>
      <c r="DM407"/>
      <c r="DR407" s="4">
        <v>481.59</v>
      </c>
      <c r="DT407" s="4"/>
      <c r="DU407" s="4"/>
      <c r="DV407" s="4"/>
      <c r="DW407" s="4"/>
      <c r="DX407" s="4"/>
      <c r="DY407" s="4"/>
      <c r="DZ407" s="4"/>
      <c r="EA407" s="4"/>
    </row>
    <row r="408" spans="1:131" hidden="1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O408" s="1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1" t="s">
        <v>153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K408"/>
      <c r="DL408"/>
      <c r="DM408"/>
      <c r="DR408" s="4">
        <v>477.66</v>
      </c>
      <c r="DT408" s="4"/>
      <c r="DU408" s="4"/>
      <c r="DV408" s="4"/>
      <c r="DW408" s="4"/>
      <c r="DX408" s="4"/>
      <c r="DY408" s="4"/>
      <c r="DZ408" s="4"/>
      <c r="EA408" s="4"/>
    </row>
    <row r="409" spans="1:131" hidden="1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O409" s="1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1" t="s">
        <v>153</v>
      </c>
      <c r="CL409">
        <v>2.8990447033441602</v>
      </c>
      <c r="CM409">
        <v>3.3007558030354001</v>
      </c>
      <c r="CN409">
        <v>7.0085729997517001</v>
      </c>
      <c r="CO409">
        <v>16.9865033759502</v>
      </c>
      <c r="CP409">
        <v>0.93906942426394302</v>
      </c>
      <c r="CQ409">
        <v>1.3855375128024501</v>
      </c>
      <c r="CR409">
        <v>1.6713312452965501</v>
      </c>
      <c r="CS409">
        <v>0.87162647838567697</v>
      </c>
      <c r="CT409">
        <v>0.57883015098493495</v>
      </c>
      <c r="CU409">
        <v>0.60627167684639705</v>
      </c>
      <c r="CV409">
        <v>1.9599752790802201</v>
      </c>
      <c r="CW409">
        <v>1.91521829023295</v>
      </c>
      <c r="CX409">
        <v>5.3372417544551496</v>
      </c>
      <c r="CY409">
        <v>16.1148768975645</v>
      </c>
      <c r="CZ409">
        <v>18.933737161764</v>
      </c>
      <c r="DA409">
        <v>8.8337071055736391</v>
      </c>
      <c r="DB409">
        <v>59.1474229772504</v>
      </c>
      <c r="DC409">
        <v>53.094756488670399</v>
      </c>
      <c r="DD409">
        <v>6.0526664885799502</v>
      </c>
      <c r="DK409"/>
      <c r="DL409"/>
      <c r="DM409"/>
      <c r="DR409" s="4">
        <v>474.06</v>
      </c>
      <c r="DT409" s="4"/>
      <c r="DU409" s="4"/>
      <c r="DV409" s="4"/>
      <c r="DW409" s="4"/>
      <c r="DX409" s="4"/>
      <c r="DY409" s="4"/>
      <c r="DZ409" s="4"/>
      <c r="EA409" s="4"/>
    </row>
    <row r="410" spans="1:131" hidden="1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P410" s="4"/>
      <c r="AQ410" s="4"/>
      <c r="AR410" s="4"/>
      <c r="AS410" s="4"/>
      <c r="AT410" s="4"/>
      <c r="AU410" s="4"/>
      <c r="AV410" s="4"/>
      <c r="AW410" s="4"/>
      <c r="AX410" s="4">
        <v>0.91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1" t="s">
        <v>153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K410"/>
      <c r="DL410"/>
      <c r="DM410"/>
      <c r="DR410" s="4">
        <v>469.5</v>
      </c>
      <c r="DT410" s="4"/>
      <c r="DU410" s="4"/>
      <c r="DV410" s="4"/>
      <c r="DW410" s="4"/>
      <c r="DX410" s="4"/>
      <c r="DY410" s="4"/>
      <c r="DZ410" s="4"/>
      <c r="EA410" s="4"/>
    </row>
    <row r="411" spans="1:131" hidden="1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1" t="s">
        <v>153</v>
      </c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K411"/>
      <c r="DL411"/>
      <c r="DM411"/>
      <c r="DR411" s="4">
        <v>465.29</v>
      </c>
      <c r="DT411" s="4"/>
      <c r="DU411" s="4"/>
      <c r="DV411" s="4"/>
      <c r="DW411" s="4"/>
      <c r="DX411" s="4"/>
      <c r="DY411" s="4"/>
      <c r="DZ411" s="4"/>
      <c r="EA411" s="4"/>
    </row>
    <row r="412" spans="1:131" hidden="1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1" t="s">
        <v>153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K412"/>
      <c r="DL412"/>
      <c r="DM412"/>
      <c r="DR412" s="4">
        <v>461.51</v>
      </c>
      <c r="DT412" s="4"/>
      <c r="DU412" s="4"/>
      <c r="DV412" s="4"/>
      <c r="DW412" s="4"/>
      <c r="DX412" s="4"/>
      <c r="DY412" s="4"/>
      <c r="DZ412" s="4"/>
      <c r="EA412" s="4"/>
    </row>
    <row r="413" spans="1:131" hidden="1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1" t="s">
        <v>153</v>
      </c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K413"/>
      <c r="DL413"/>
      <c r="DM413"/>
      <c r="DR413" s="4">
        <v>457.62</v>
      </c>
      <c r="DT413" s="4"/>
      <c r="DU413" s="4"/>
      <c r="DV413" s="4"/>
      <c r="DW413" s="4"/>
      <c r="DX413" s="4"/>
      <c r="DY413" s="4"/>
      <c r="DZ413" s="4"/>
      <c r="EA413" s="4"/>
    </row>
    <row r="414" spans="1:131" hidden="1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1" t="s">
        <v>153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K414"/>
      <c r="DL414"/>
      <c r="DM414"/>
      <c r="DR414" s="4">
        <v>454.17</v>
      </c>
      <c r="DT414" s="4"/>
      <c r="DU414" s="4"/>
      <c r="DV414" s="4"/>
      <c r="DW414" s="4"/>
      <c r="DX414" s="4"/>
      <c r="DY414" s="4"/>
      <c r="DZ414" s="4"/>
      <c r="EA414" s="4"/>
    </row>
    <row r="415" spans="1:131" hidden="1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P415" s="4"/>
      <c r="AQ415" s="4"/>
      <c r="AR415" s="4"/>
      <c r="AS415" s="4"/>
      <c r="AT415" s="4"/>
      <c r="AU415" s="4"/>
      <c r="AV415" s="4"/>
      <c r="AW415" s="4"/>
      <c r="AX415" s="4">
        <v>0.91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1" t="s">
        <v>153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K415"/>
      <c r="DL415"/>
      <c r="DM415"/>
      <c r="DR415" s="4">
        <v>450.83</v>
      </c>
      <c r="DT415" s="4"/>
      <c r="DU415" s="4"/>
      <c r="DV415" s="4"/>
      <c r="DW415" s="4"/>
      <c r="DX415" s="4"/>
      <c r="DY415" s="4"/>
      <c r="DZ415" s="4"/>
      <c r="EA415" s="4"/>
    </row>
    <row r="416" spans="1:131" hidden="1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1" t="s">
        <v>153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K416"/>
      <c r="DL416"/>
      <c r="DM416"/>
      <c r="DR416" s="4">
        <v>473.14</v>
      </c>
      <c r="DT416" s="4"/>
      <c r="DU416" s="4"/>
      <c r="DV416" s="4"/>
      <c r="DW416" s="4"/>
      <c r="DX416" s="4"/>
      <c r="DY416" s="4"/>
      <c r="DZ416" s="4"/>
      <c r="EA416" s="4"/>
    </row>
    <row r="417" spans="1:131" hidden="1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1" t="s">
        <v>153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K417"/>
      <c r="DL417"/>
      <c r="DM417"/>
      <c r="DR417" s="4">
        <v>468.96</v>
      </c>
      <c r="DT417" s="4"/>
      <c r="DU417" s="4"/>
      <c r="DV417" s="4"/>
      <c r="DW417" s="4"/>
      <c r="DX417" s="4"/>
      <c r="DY417" s="4"/>
      <c r="DZ417" s="4"/>
      <c r="EA417" s="4"/>
    </row>
    <row r="418" spans="1:131" hidden="1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1" t="s">
        <v>153</v>
      </c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K418"/>
      <c r="DL418"/>
      <c r="DM418"/>
      <c r="DR418" s="4">
        <v>466.13</v>
      </c>
      <c r="DT418" s="4"/>
      <c r="DU418" s="4"/>
      <c r="DV418" s="4"/>
      <c r="DW418" s="4"/>
      <c r="DX418" s="4"/>
      <c r="DY418" s="4"/>
      <c r="DZ418" s="4"/>
      <c r="EA418" s="4"/>
    </row>
    <row r="419" spans="1:131" hidden="1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1" t="s">
        <v>153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K419"/>
      <c r="DL419"/>
      <c r="DM419"/>
      <c r="DR419" s="4">
        <v>462.98</v>
      </c>
      <c r="DT419" s="4"/>
      <c r="DU419" s="4"/>
      <c r="DV419" s="4"/>
      <c r="DW419" s="4"/>
      <c r="DX419" s="4"/>
      <c r="DY419" s="4"/>
      <c r="DZ419" s="4"/>
      <c r="EA419" s="4"/>
    </row>
    <row r="420" spans="1:131" hidden="1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1" t="s">
        <v>153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K420"/>
      <c r="DL420"/>
      <c r="DM420"/>
      <c r="DR420" s="4">
        <v>458.74</v>
      </c>
      <c r="DT420" s="4"/>
      <c r="DU420" s="4"/>
      <c r="DV420" s="4"/>
      <c r="DW420" s="4"/>
      <c r="DX420" s="4"/>
      <c r="DY420" s="4"/>
      <c r="DZ420" s="4"/>
      <c r="EA420" s="4"/>
    </row>
    <row r="421" spans="1:131" hidden="1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1" t="s">
        <v>153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K421"/>
      <c r="DL421"/>
      <c r="DM421"/>
      <c r="DR421" s="4">
        <v>456.08</v>
      </c>
      <c r="DT421" s="4"/>
      <c r="DU421" s="4"/>
      <c r="DV421" s="4"/>
      <c r="DW421" s="4"/>
      <c r="DX421" s="4"/>
      <c r="DY421" s="4"/>
      <c r="DZ421" s="4"/>
      <c r="EA421" s="4"/>
    </row>
    <row r="422" spans="1:131" hidden="1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1" t="s">
        <v>153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K422"/>
      <c r="DL422"/>
      <c r="DM422"/>
      <c r="DR422" s="4">
        <v>453.92</v>
      </c>
      <c r="DT422" s="4"/>
      <c r="DU422" s="4"/>
      <c r="DV422" s="4"/>
      <c r="DW422" s="4"/>
      <c r="DX422" s="4"/>
      <c r="DY422" s="4"/>
      <c r="DZ422" s="4"/>
      <c r="EA422" s="4"/>
    </row>
    <row r="423" spans="1:131" hidden="1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1" t="s">
        <v>153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K423"/>
      <c r="DL423"/>
      <c r="DM423"/>
      <c r="DR423" s="4">
        <v>476.33</v>
      </c>
      <c r="DT423" s="4"/>
      <c r="DU423" s="4"/>
      <c r="DV423" s="4"/>
      <c r="DW423" s="4"/>
      <c r="DX423" s="4"/>
      <c r="DY423" s="4"/>
      <c r="DZ423" s="4"/>
      <c r="EA423" s="4"/>
    </row>
    <row r="424" spans="1:131" hidden="1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1" t="s">
        <v>153</v>
      </c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K424"/>
      <c r="DL424"/>
      <c r="DM424"/>
      <c r="DR424" s="4">
        <v>472.4</v>
      </c>
      <c r="DT424" s="4"/>
      <c r="DU424" s="4"/>
      <c r="DV424" s="4"/>
      <c r="DW424" s="4"/>
      <c r="DX424" s="4"/>
      <c r="DY424" s="4"/>
      <c r="DZ424" s="4"/>
      <c r="EA424" s="4"/>
    </row>
    <row r="425" spans="1:131" hidden="1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P425" s="4"/>
      <c r="AQ425" s="4"/>
      <c r="AR425" s="4"/>
      <c r="AS425" s="4"/>
      <c r="AT425" s="4"/>
      <c r="AU425" s="4"/>
      <c r="AV425" s="4"/>
      <c r="AW425" s="4"/>
      <c r="AX425" s="4">
        <v>0.87</v>
      </c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1" t="s">
        <v>153</v>
      </c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K425"/>
      <c r="DL425"/>
      <c r="DM425"/>
      <c r="DR425" s="4">
        <v>469.77</v>
      </c>
      <c r="DT425" s="4"/>
      <c r="DU425" s="4"/>
      <c r="DV425" s="4"/>
      <c r="DW425" s="4"/>
      <c r="DX425" s="4"/>
      <c r="DY425" s="4"/>
      <c r="DZ425" s="4"/>
      <c r="EA425" s="4"/>
    </row>
    <row r="426" spans="1:131" hidden="1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1" t="s">
        <v>153</v>
      </c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K426"/>
      <c r="DL426"/>
      <c r="DM426"/>
      <c r="DR426" s="4">
        <v>466.19</v>
      </c>
      <c r="DT426" s="4"/>
      <c r="DU426" s="4"/>
      <c r="DV426" s="4"/>
      <c r="DW426" s="4"/>
      <c r="DX426" s="4"/>
      <c r="DY426" s="4"/>
      <c r="DZ426" s="4"/>
      <c r="EA426" s="4"/>
    </row>
    <row r="427" spans="1:131" hidden="1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1" t="s">
        <v>153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K427"/>
      <c r="DL427"/>
      <c r="DM427"/>
      <c r="DR427" s="4">
        <v>462.14</v>
      </c>
      <c r="DT427" s="4"/>
      <c r="DU427" s="4"/>
      <c r="DV427" s="4"/>
      <c r="DW427" s="4"/>
      <c r="DX427" s="4"/>
      <c r="DY427" s="4"/>
      <c r="DZ427" s="4"/>
      <c r="EA427" s="4"/>
    </row>
    <row r="428" spans="1:131" hidden="1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1" t="s">
        <v>153</v>
      </c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K428"/>
      <c r="DL428"/>
      <c r="DM428"/>
      <c r="DR428" s="4">
        <v>457.13</v>
      </c>
      <c r="DT428" s="4"/>
      <c r="DU428" s="4"/>
      <c r="DV428" s="4"/>
      <c r="DW428" s="4"/>
      <c r="DX428" s="4"/>
      <c r="DY428" s="4"/>
      <c r="DZ428" s="4"/>
      <c r="EA428" s="4"/>
    </row>
    <row r="429" spans="1:131" hidden="1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1" t="s">
        <v>153</v>
      </c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K429"/>
      <c r="DL429"/>
      <c r="DM429"/>
      <c r="DR429" s="4">
        <v>452.69</v>
      </c>
      <c r="DT429" s="4"/>
      <c r="DU429" s="4"/>
      <c r="DV429" s="4"/>
      <c r="DW429" s="4"/>
      <c r="DX429" s="4"/>
      <c r="DY429" s="4"/>
      <c r="DZ429" s="4"/>
      <c r="EA429" s="4"/>
    </row>
    <row r="430" spans="1:131" hidden="1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P430" s="4"/>
      <c r="AQ430" s="4"/>
      <c r="AR430" s="4"/>
      <c r="AS430" s="4"/>
      <c r="AT430" s="4"/>
      <c r="AU430" s="4"/>
      <c r="AV430" s="4"/>
      <c r="AW430" s="4"/>
      <c r="AX430" s="4">
        <v>0.9</v>
      </c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1" t="s">
        <v>153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K430"/>
      <c r="DL430"/>
      <c r="DM430"/>
      <c r="DR430" s="4">
        <v>478.33</v>
      </c>
      <c r="DT430" s="4"/>
      <c r="DU430" s="4"/>
      <c r="DV430" s="4"/>
      <c r="DW430" s="4"/>
      <c r="DX430" s="4"/>
      <c r="DY430" s="4"/>
      <c r="DZ430" s="4"/>
      <c r="EA430" s="4"/>
    </row>
    <row r="431" spans="1:131" hidden="1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1" t="s">
        <v>153</v>
      </c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K431"/>
      <c r="DL431"/>
      <c r="DM431"/>
      <c r="DR431" s="4">
        <v>475.18</v>
      </c>
      <c r="DT431" s="4"/>
      <c r="DU431" s="4"/>
      <c r="DV431" s="4"/>
      <c r="DW431" s="4"/>
      <c r="DX431" s="4"/>
      <c r="DY431" s="4"/>
      <c r="DZ431" s="4"/>
      <c r="EA431" s="4"/>
    </row>
    <row r="432" spans="1:131" hidden="1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1" t="s">
        <v>153</v>
      </c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K432"/>
      <c r="DL432"/>
      <c r="DM432"/>
      <c r="DR432" s="4">
        <v>469.89</v>
      </c>
      <c r="DT432" s="4"/>
      <c r="DU432" s="4"/>
      <c r="DV432" s="4"/>
      <c r="DW432" s="4"/>
      <c r="DX432" s="4"/>
      <c r="DY432" s="4"/>
      <c r="DZ432" s="4"/>
      <c r="EA432" s="4"/>
    </row>
    <row r="433" spans="1:131" hidden="1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1" t="s">
        <v>153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K433"/>
      <c r="DL433"/>
      <c r="DM433"/>
      <c r="DR433" s="4">
        <v>463.37</v>
      </c>
      <c r="DT433" s="4"/>
      <c r="DU433" s="4"/>
      <c r="DV433" s="4"/>
      <c r="DW433" s="4"/>
      <c r="DX433" s="4"/>
      <c r="DY433" s="4"/>
      <c r="DZ433" s="4"/>
      <c r="EA433" s="4"/>
    </row>
    <row r="434" spans="1:131" hidden="1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1" t="s">
        <v>153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K434"/>
      <c r="DL434"/>
      <c r="DM434"/>
      <c r="DR434" s="4">
        <v>457.78</v>
      </c>
      <c r="DT434" s="4"/>
      <c r="DU434" s="4"/>
      <c r="DV434" s="4"/>
      <c r="DW434" s="4"/>
      <c r="DX434" s="4"/>
      <c r="DY434" s="4"/>
      <c r="DZ434" s="4"/>
      <c r="EA434" s="4"/>
    </row>
    <row r="435" spans="1:131" hidden="1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1" t="s">
        <v>153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K435"/>
      <c r="DL435"/>
      <c r="DM435"/>
      <c r="DR435" s="4">
        <v>451.3</v>
      </c>
      <c r="DT435" s="4"/>
      <c r="DU435" s="4"/>
      <c r="DV435" s="4"/>
      <c r="DW435" s="4"/>
      <c r="DX435" s="4"/>
      <c r="DY435" s="4"/>
      <c r="DZ435" s="4"/>
      <c r="EA435" s="4"/>
    </row>
    <row r="436" spans="1:131" hidden="1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1" t="s">
        <v>153</v>
      </c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K436"/>
      <c r="DL436"/>
      <c r="DM436"/>
      <c r="DR436" s="4">
        <v>445.09</v>
      </c>
      <c r="DT436" s="4"/>
      <c r="DU436" s="4"/>
      <c r="DV436" s="4"/>
      <c r="DW436" s="4"/>
      <c r="DX436" s="4"/>
      <c r="DY436" s="4"/>
      <c r="DZ436" s="4"/>
      <c r="EA436" s="4"/>
    </row>
    <row r="437" spans="1:131" hidden="1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1" t="s">
        <v>153</v>
      </c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K437"/>
      <c r="DL437"/>
      <c r="DM437"/>
      <c r="DR437" s="4">
        <v>469.32</v>
      </c>
      <c r="DT437" s="4"/>
      <c r="DU437" s="4"/>
      <c r="DV437" s="4"/>
      <c r="DW437" s="4"/>
      <c r="DX437" s="4"/>
      <c r="DY437" s="4"/>
      <c r="DZ437" s="4"/>
      <c r="EA437" s="4"/>
    </row>
    <row r="438" spans="1:131" hidden="1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P438" s="4"/>
      <c r="AQ438" s="4"/>
      <c r="AR438" s="4"/>
      <c r="AS438" s="4"/>
      <c r="AT438" s="4"/>
      <c r="AU438" s="4"/>
      <c r="AV438" s="4"/>
      <c r="AW438" s="4"/>
      <c r="AX438" s="4">
        <v>0.83</v>
      </c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1" t="s">
        <v>153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K438"/>
      <c r="DL438"/>
      <c r="DM438"/>
      <c r="DR438" s="4">
        <v>469.36</v>
      </c>
      <c r="DT438" s="4"/>
      <c r="DU438" s="4"/>
      <c r="DV438" s="4"/>
      <c r="DW438" s="4"/>
      <c r="DX438" s="4"/>
      <c r="DY438" s="4"/>
      <c r="DZ438" s="4"/>
      <c r="EA438" s="4"/>
    </row>
    <row r="439" spans="1:131" hidden="1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1" t="s">
        <v>153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K439"/>
      <c r="DL439"/>
      <c r="DM439"/>
      <c r="DR439" s="4">
        <v>462.78</v>
      </c>
      <c r="DT439" s="4"/>
      <c r="DU439" s="4"/>
      <c r="DV439" s="4"/>
      <c r="DW439" s="4"/>
      <c r="DX439" s="4"/>
      <c r="DY439" s="4"/>
      <c r="DZ439" s="4"/>
      <c r="EA439" s="4"/>
    </row>
    <row r="440" spans="1:131" hidden="1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1" t="s">
        <v>153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K440"/>
      <c r="DL440"/>
      <c r="DM440"/>
      <c r="DR440" s="4">
        <v>455.35</v>
      </c>
      <c r="DT440" s="4"/>
      <c r="DU440" s="4"/>
      <c r="DV440" s="4"/>
      <c r="DW440" s="4"/>
      <c r="DX440" s="4"/>
      <c r="DY440" s="4"/>
      <c r="DZ440" s="4"/>
      <c r="EA440" s="4"/>
    </row>
    <row r="441" spans="1:131" hidden="1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1" t="s">
        <v>153</v>
      </c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K441"/>
      <c r="DL441"/>
      <c r="DM441"/>
      <c r="DR441" s="4">
        <v>448.26</v>
      </c>
      <c r="DT441" s="4"/>
      <c r="DU441" s="4"/>
      <c r="DV441" s="4"/>
      <c r="DW441" s="4"/>
      <c r="DX441" s="4"/>
      <c r="DY441" s="4"/>
      <c r="DZ441" s="4"/>
      <c r="EA441" s="4"/>
    </row>
    <row r="442" spans="1:131" hidden="1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1" t="s">
        <v>153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K442"/>
      <c r="DL442"/>
      <c r="DM442"/>
      <c r="DR442" s="4">
        <v>441.97</v>
      </c>
      <c r="DT442" s="4"/>
      <c r="DU442" s="4"/>
      <c r="DV442" s="4"/>
      <c r="DW442" s="4"/>
      <c r="DX442" s="4"/>
      <c r="DY442" s="4"/>
      <c r="DZ442" s="4"/>
      <c r="EA442" s="4"/>
    </row>
    <row r="443" spans="1:131" hidden="1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1" t="s">
        <v>153</v>
      </c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K443"/>
      <c r="DL443"/>
      <c r="DM443"/>
      <c r="DR443" s="4">
        <v>439.8</v>
      </c>
      <c r="DT443" s="4"/>
      <c r="DU443" s="4"/>
      <c r="DV443" s="4"/>
      <c r="DW443" s="4"/>
      <c r="DX443" s="4"/>
      <c r="DY443" s="4"/>
      <c r="DZ443" s="4"/>
      <c r="EA443" s="4"/>
    </row>
    <row r="444" spans="1:131" hidden="1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1" t="s">
        <v>153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K444"/>
      <c r="DL444"/>
      <c r="DM444"/>
      <c r="DR444" s="4">
        <v>490.87</v>
      </c>
      <c r="DT444" s="4"/>
      <c r="DU444" s="4"/>
      <c r="DV444" s="4"/>
      <c r="DW444" s="4"/>
      <c r="DX444" s="4"/>
      <c r="DY444" s="4"/>
      <c r="DZ444" s="4"/>
      <c r="EA444" s="4"/>
    </row>
    <row r="445" spans="1:131" hidden="1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1" t="s">
        <v>153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K445"/>
      <c r="DL445"/>
      <c r="DM445"/>
      <c r="DR445" s="4">
        <v>486.43</v>
      </c>
      <c r="DT445" s="4"/>
      <c r="DU445" s="4"/>
      <c r="DV445" s="4"/>
      <c r="DW445" s="4"/>
      <c r="DX445" s="4"/>
      <c r="DY445" s="4"/>
      <c r="DZ445" s="4"/>
      <c r="EA445" s="4"/>
    </row>
    <row r="446" spans="1:131" hidden="1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P446" s="4"/>
      <c r="AQ446" s="4"/>
      <c r="AR446" s="4"/>
      <c r="AS446" s="4"/>
      <c r="AT446" s="4"/>
      <c r="AU446" s="4"/>
      <c r="AV446" s="4"/>
      <c r="AW446" s="4"/>
      <c r="AX446" s="4">
        <v>0.67</v>
      </c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1" t="s">
        <v>153</v>
      </c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K446"/>
      <c r="DL446"/>
      <c r="DM446"/>
      <c r="DR446" s="4">
        <v>481.67</v>
      </c>
      <c r="DT446" s="4"/>
      <c r="DU446" s="4"/>
      <c r="DV446" s="4"/>
      <c r="DW446" s="4"/>
      <c r="DX446" s="4"/>
      <c r="DY446" s="4"/>
      <c r="DZ446" s="4"/>
      <c r="EA446" s="4"/>
    </row>
    <row r="447" spans="1:131" hidden="1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1" t="s">
        <v>153</v>
      </c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K447"/>
      <c r="DL447"/>
      <c r="DM447"/>
      <c r="DR447" s="4">
        <v>477.25</v>
      </c>
      <c r="DT447" s="4"/>
      <c r="DU447" s="4"/>
      <c r="DV447" s="4"/>
      <c r="DW447" s="4"/>
      <c r="DX447" s="4"/>
      <c r="DY447" s="4"/>
      <c r="DZ447" s="4"/>
      <c r="EA447" s="4"/>
    </row>
    <row r="448" spans="1:131" hidden="1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1" t="s">
        <v>153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K448"/>
      <c r="DL448"/>
      <c r="DM448"/>
      <c r="DR448" s="4">
        <v>472.6</v>
      </c>
      <c r="DT448" s="4"/>
      <c r="DU448" s="4"/>
      <c r="DV448" s="4"/>
      <c r="DW448" s="4"/>
      <c r="DX448" s="4"/>
      <c r="DY448" s="4"/>
      <c r="DZ448" s="4"/>
      <c r="EA448" s="4"/>
    </row>
    <row r="449" spans="1:131" hidden="1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1" t="s">
        <v>153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K449"/>
      <c r="DL449"/>
      <c r="DM449"/>
      <c r="DR449" s="4">
        <v>469.92</v>
      </c>
      <c r="DT449" s="4"/>
      <c r="DU449" s="4"/>
      <c r="DV449" s="4"/>
      <c r="DW449" s="4"/>
      <c r="DX449" s="4"/>
      <c r="DY449" s="4"/>
      <c r="DZ449" s="4"/>
      <c r="EA449" s="4"/>
    </row>
    <row r="450" spans="1:131" hidden="1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P450" s="4"/>
      <c r="AQ450" s="4"/>
      <c r="AR450" s="4"/>
      <c r="AS450" s="4"/>
      <c r="AT450" s="4"/>
      <c r="AU450" s="4"/>
      <c r="AV450" s="4"/>
      <c r="AW450" s="4"/>
      <c r="AX450" s="4">
        <v>0.45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1" t="s">
        <v>153</v>
      </c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K450"/>
      <c r="DL450"/>
      <c r="DM450"/>
      <c r="DR450" s="4">
        <v>466.73</v>
      </c>
      <c r="DT450" s="4"/>
      <c r="DU450" s="4"/>
      <c r="DV450" s="4"/>
      <c r="DW450" s="4"/>
      <c r="DX450" s="4"/>
      <c r="DY450" s="4"/>
      <c r="DZ450" s="4"/>
      <c r="EA450" s="4"/>
    </row>
    <row r="451" spans="1:131" hidden="1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v>13.119317403663574</v>
      </c>
      <c r="AN451" s="4">
        <f>AO451*AK451</f>
        <v>13.119317403663574</v>
      </c>
      <c r="AO451">
        <v>8.1250000000000003E-3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1" t="s">
        <v>153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K451"/>
      <c r="DL451"/>
      <c r="DM451"/>
      <c r="DR451" s="4">
        <v>463.54</v>
      </c>
      <c r="DT451" s="4"/>
      <c r="DU451" s="4"/>
      <c r="DV451" s="4"/>
      <c r="DW451" s="4"/>
      <c r="DX451" s="4"/>
      <c r="DY451" s="4"/>
      <c r="DZ451" s="4"/>
      <c r="EA451" s="4"/>
    </row>
    <row r="452" spans="1:131" hidden="1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O452" s="1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1" t="s">
        <v>153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K452"/>
      <c r="DL452"/>
      <c r="DM452"/>
      <c r="DR452" s="4">
        <v>461.19</v>
      </c>
      <c r="DT452" s="4"/>
      <c r="DU452" s="4"/>
      <c r="DV452" s="4"/>
      <c r="DW452" s="4"/>
      <c r="DX452" s="4"/>
      <c r="DY452" s="4"/>
      <c r="DZ452" s="4"/>
      <c r="EA452" s="4"/>
    </row>
    <row r="453" spans="1:131" hidden="1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1" t="s">
        <v>153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K453"/>
      <c r="DL453"/>
      <c r="DM453"/>
      <c r="DR453" s="4">
        <v>459.36</v>
      </c>
      <c r="DT453" s="4"/>
      <c r="DU453" s="4"/>
      <c r="DV453" s="4"/>
      <c r="DW453" s="4"/>
      <c r="DX453" s="4"/>
      <c r="DY453" s="4"/>
      <c r="DZ453" s="4"/>
      <c r="EA453" s="4"/>
    </row>
    <row r="454" spans="1:131" hidden="1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1" t="s">
        <v>153</v>
      </c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K454"/>
      <c r="DL454"/>
      <c r="DM454"/>
      <c r="DR454" s="4">
        <v>457.21</v>
      </c>
      <c r="DT454" s="4"/>
      <c r="DU454" s="4"/>
      <c r="DV454" s="4"/>
      <c r="DW454" s="4"/>
      <c r="DX454" s="4"/>
      <c r="DY454" s="4"/>
      <c r="DZ454" s="4"/>
      <c r="EA454" s="4"/>
    </row>
    <row r="455" spans="1:131" hidden="1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1" t="s">
        <v>153</v>
      </c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K455"/>
      <c r="DL455"/>
      <c r="DM455"/>
      <c r="DR455" s="4">
        <v>454.63</v>
      </c>
      <c r="DT455" s="4"/>
      <c r="DU455" s="4"/>
      <c r="DV455" s="4"/>
      <c r="DW455" s="4"/>
      <c r="DX455" s="4"/>
      <c r="DY455" s="4"/>
      <c r="DZ455" s="4"/>
      <c r="EA455" s="4"/>
    </row>
    <row r="456" spans="1:131" hidden="1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1" t="s">
        <v>153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K456"/>
      <c r="DL456"/>
      <c r="DM456"/>
      <c r="DR456" s="4">
        <v>451.95</v>
      </c>
      <c r="DT456" s="4"/>
      <c r="DU456" s="4"/>
      <c r="DV456" s="4"/>
      <c r="DW456" s="4"/>
      <c r="DX456" s="4"/>
      <c r="DY456" s="4"/>
      <c r="DZ456" s="4"/>
      <c r="EA456" s="4"/>
    </row>
    <row r="457" spans="1:131" hidden="1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1" t="s">
        <v>153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K457"/>
      <c r="DL457"/>
      <c r="DM457"/>
      <c r="DR457" s="4">
        <v>452.93</v>
      </c>
      <c r="DT457" s="4"/>
      <c r="DU457" s="4"/>
      <c r="DV457" s="4"/>
      <c r="DW457" s="4"/>
      <c r="DX457" s="4"/>
      <c r="DY457" s="4"/>
      <c r="DZ457" s="4"/>
      <c r="EA457" s="4"/>
    </row>
    <row r="458" spans="1:131" hidden="1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1" t="s">
        <v>153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K458"/>
      <c r="DL458"/>
      <c r="DM458"/>
      <c r="DR458" s="4">
        <v>461.38</v>
      </c>
      <c r="DT458" s="4"/>
      <c r="DU458" s="4"/>
      <c r="DV458" s="4"/>
      <c r="DW458" s="4"/>
      <c r="DX458" s="4"/>
      <c r="DY458" s="4"/>
      <c r="DZ458" s="4"/>
      <c r="EA458" s="4"/>
    </row>
    <row r="459" spans="1:131" hidden="1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P459" s="4"/>
      <c r="AQ459" s="4"/>
      <c r="AR459" s="4"/>
      <c r="AS459" s="4"/>
      <c r="AT459" s="4"/>
      <c r="AU459" s="4"/>
      <c r="AV459" s="4"/>
      <c r="AW459" s="4"/>
      <c r="AX459" s="4">
        <v>0.01</v>
      </c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1" t="s">
        <v>153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K459"/>
      <c r="DL459"/>
      <c r="DM459"/>
      <c r="DR459" s="4">
        <v>460.91</v>
      </c>
      <c r="DT459" s="4"/>
      <c r="DU459" s="4"/>
      <c r="DV459" s="4"/>
      <c r="DW459" s="4"/>
      <c r="DX459" s="4"/>
      <c r="DY459" s="4"/>
      <c r="DZ459" s="4"/>
      <c r="EA459" s="4"/>
    </row>
    <row r="460" spans="1:131" hidden="1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1" t="s">
        <v>153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K460"/>
      <c r="DL460"/>
      <c r="DM460"/>
      <c r="DR460" s="4">
        <v>459.87</v>
      </c>
      <c r="DT460" s="4"/>
      <c r="DU460" s="4"/>
      <c r="DV460" s="4"/>
      <c r="DW460" s="4"/>
      <c r="DX460" s="4"/>
      <c r="DY460" s="4"/>
      <c r="DZ460" s="4"/>
      <c r="EA460" s="4"/>
    </row>
    <row r="461" spans="1:131" hidden="1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1" t="s">
        <v>153</v>
      </c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K461"/>
      <c r="DL461"/>
      <c r="DM461"/>
      <c r="DR461" s="4">
        <v>458.82</v>
      </c>
      <c r="DT461" s="4"/>
      <c r="DU461" s="4"/>
      <c r="DV461" s="4"/>
      <c r="DW461" s="4"/>
      <c r="DX461" s="4"/>
      <c r="DY461" s="4"/>
      <c r="DZ461" s="4"/>
      <c r="EA461" s="4"/>
    </row>
    <row r="462" spans="1:131" hidden="1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1" t="s">
        <v>153</v>
      </c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K462"/>
      <c r="DL462"/>
      <c r="DM462"/>
      <c r="DR462" s="4">
        <v>457.6</v>
      </c>
      <c r="DT462" s="4"/>
      <c r="DU462" s="4"/>
      <c r="DV462" s="4"/>
      <c r="DW462" s="4"/>
      <c r="DX462" s="4"/>
      <c r="DY462" s="4"/>
      <c r="DZ462" s="4"/>
      <c r="EA462" s="4"/>
    </row>
    <row r="463" spans="1:131" hidden="1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1" t="s">
        <v>153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K463"/>
      <c r="DL463"/>
      <c r="DM463"/>
      <c r="DR463" s="4">
        <v>456.59</v>
      </c>
      <c r="DT463" s="4"/>
      <c r="DU463" s="4"/>
      <c r="DV463" s="4"/>
      <c r="DW463" s="4"/>
      <c r="DX463" s="4"/>
      <c r="DY463" s="4"/>
      <c r="DZ463" s="4"/>
      <c r="EA463" s="4"/>
    </row>
    <row r="464" spans="1:131" hidden="1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1" t="s">
        <v>153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K464"/>
      <c r="DL464"/>
      <c r="DM464"/>
      <c r="DR464" s="4">
        <v>455.68</v>
      </c>
      <c r="DT464" s="4"/>
      <c r="DU464" s="4"/>
      <c r="DV464" s="4"/>
      <c r="DW464" s="4"/>
      <c r="DX464" s="4"/>
      <c r="DY464" s="4"/>
      <c r="DZ464" s="4"/>
      <c r="EA464" s="4"/>
    </row>
    <row r="465" spans="1:131" hidden="1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1" t="s">
        <v>153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K465"/>
      <c r="DL465"/>
      <c r="DM465"/>
      <c r="DR465" s="4">
        <v>454.85</v>
      </c>
      <c r="DT465" s="4"/>
      <c r="DU465" s="4"/>
      <c r="DV465" s="4"/>
      <c r="DW465" s="4"/>
      <c r="DX465" s="4"/>
      <c r="DY465" s="4"/>
      <c r="DZ465" s="4"/>
      <c r="EA465" s="4"/>
    </row>
    <row r="466" spans="1:131" hidden="1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O466"/>
      <c r="AP466" s="4"/>
      <c r="AQ466" s="4"/>
      <c r="AR466" s="4"/>
      <c r="AS466" s="4">
        <v>968.83</v>
      </c>
      <c r="AT466" s="4"/>
      <c r="AU466" s="4"/>
      <c r="AV466">
        <v>1.7520000000000001E-2</v>
      </c>
      <c r="AW466" s="4">
        <v>853.08</v>
      </c>
      <c r="AX466" s="4">
        <v>0</v>
      </c>
      <c r="AY466"/>
      <c r="AZ466">
        <v>0.43785000000000002</v>
      </c>
      <c r="BA466" s="4">
        <v>126.11</v>
      </c>
      <c r="BB466" s="4"/>
      <c r="BC466" s="4"/>
      <c r="BD466" s="4"/>
      <c r="BE466" s="4"/>
      <c r="BF466" s="4"/>
      <c r="BG466" s="4">
        <v>0</v>
      </c>
      <c r="BH466" s="4"/>
      <c r="BI466" s="4">
        <v>0</v>
      </c>
      <c r="BJ466" s="4">
        <v>0</v>
      </c>
      <c r="BK466" s="4"/>
      <c r="BL466" s="4"/>
      <c r="BM466" s="4"/>
      <c r="BN466" s="4"/>
      <c r="BO466" s="4">
        <v>115.75</v>
      </c>
      <c r="BP466" s="4"/>
      <c r="BQ466" s="4" t="s">
        <v>89</v>
      </c>
      <c r="BR466" s="4"/>
      <c r="BS466" s="4"/>
      <c r="BT466" s="4"/>
      <c r="BU466" s="4"/>
      <c r="BV466" s="4"/>
      <c r="BW466" s="4"/>
      <c r="BX466" s="4"/>
      <c r="BY466">
        <v>1.00099337811758E-2</v>
      </c>
      <c r="BZ466" s="4">
        <v>588.94000000000005</v>
      </c>
      <c r="CA466">
        <v>0.77860133965698797</v>
      </c>
      <c r="CB466" s="4"/>
      <c r="CC466" s="4"/>
      <c r="CD466" s="4"/>
      <c r="CE466" s="4"/>
      <c r="CF466" s="4"/>
      <c r="CG466" s="4"/>
      <c r="CH466" s="4"/>
      <c r="CI466" s="1" t="s">
        <v>153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K466"/>
      <c r="DL466"/>
      <c r="DM466"/>
      <c r="DR466" s="4">
        <v>454.09</v>
      </c>
      <c r="DT466" s="4"/>
      <c r="DU466" s="4"/>
      <c r="DV466" s="4"/>
      <c r="DW466" s="4"/>
      <c r="DX466" s="4"/>
      <c r="DY466" s="4"/>
      <c r="DZ466" s="4"/>
      <c r="EA466" s="4"/>
    </row>
    <row r="467" spans="1:131" hidden="1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1" t="s">
        <v>153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K467"/>
      <c r="DL467"/>
      <c r="DM467"/>
      <c r="DR467" s="4">
        <v>500.79</v>
      </c>
      <c r="DT467" s="4"/>
      <c r="DU467" s="4"/>
      <c r="DV467" s="4"/>
      <c r="DW467" s="4"/>
      <c r="DX467" s="4"/>
      <c r="DY467" s="4"/>
      <c r="DZ467" s="4"/>
      <c r="EA467" s="4"/>
    </row>
    <row r="468" spans="1:131" hidden="1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1" t="s">
        <v>153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K468"/>
      <c r="DL468"/>
      <c r="DM468"/>
      <c r="DR468" s="4">
        <v>497.55</v>
      </c>
      <c r="DT468" s="4"/>
      <c r="DU468" s="4"/>
      <c r="DV468" s="4"/>
      <c r="DW468" s="4"/>
      <c r="DX468" s="4"/>
      <c r="DY468" s="4"/>
      <c r="DZ468" s="4"/>
      <c r="EA468" s="4"/>
    </row>
    <row r="469" spans="1:131" hidden="1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1" t="s">
        <v>153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K469"/>
      <c r="DL469"/>
      <c r="DM469"/>
      <c r="DR469" s="4">
        <v>494.6</v>
      </c>
      <c r="DT469" s="4"/>
      <c r="DU469" s="4"/>
      <c r="DV469" s="4"/>
      <c r="DW469" s="4"/>
      <c r="DX469" s="4"/>
      <c r="DY469" s="4"/>
      <c r="DZ469" s="4"/>
      <c r="EA469" s="4"/>
    </row>
    <row r="470" spans="1:131" hidden="1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P470" s="4"/>
      <c r="AQ470" s="4"/>
      <c r="AR470" s="4"/>
      <c r="AS470" s="4"/>
      <c r="AT470" s="4"/>
      <c r="AU470" s="4"/>
      <c r="AV470" s="4"/>
      <c r="AW470" s="4"/>
      <c r="AX470" s="4">
        <v>0</v>
      </c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1" t="s">
        <v>153</v>
      </c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K470"/>
      <c r="DL470"/>
      <c r="DM470"/>
      <c r="DR470" s="4">
        <v>492.42</v>
      </c>
      <c r="DT470" s="4"/>
      <c r="DU470" s="4"/>
      <c r="DV470" s="4"/>
      <c r="DW470" s="4"/>
      <c r="DX470" s="4"/>
      <c r="DY470" s="4"/>
      <c r="DZ470" s="4"/>
      <c r="EA470" s="4"/>
    </row>
    <row r="471" spans="1:131" hidden="1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1" t="s">
        <v>153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K471"/>
      <c r="DL471"/>
      <c r="DM471"/>
      <c r="DR471" s="4">
        <v>490.74</v>
      </c>
      <c r="DT471" s="4"/>
      <c r="DU471" s="4"/>
      <c r="DV471" s="4"/>
      <c r="DW471" s="4"/>
      <c r="DX471" s="4"/>
      <c r="DY471" s="4"/>
      <c r="DZ471" s="4"/>
      <c r="EA471" s="4"/>
    </row>
    <row r="472" spans="1:131" hidden="1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1" t="s">
        <v>153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K472"/>
      <c r="DL472"/>
      <c r="DM472"/>
      <c r="DR472" s="4">
        <v>501.39</v>
      </c>
      <c r="DT472" s="4"/>
      <c r="DU472" s="4"/>
      <c r="DV472" s="4"/>
      <c r="DW472" s="4"/>
      <c r="DX472" s="4"/>
      <c r="DY472" s="4"/>
      <c r="DZ472" s="4"/>
      <c r="EA472" s="4"/>
    </row>
    <row r="473" spans="1:131" hidden="1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1" t="s">
        <v>153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K473"/>
      <c r="DL473"/>
      <c r="DM473"/>
      <c r="DR473" s="4">
        <v>534.5</v>
      </c>
      <c r="DT473" s="4"/>
      <c r="DU473" s="4"/>
      <c r="DV473" s="4"/>
      <c r="DW473" s="4"/>
      <c r="DX473" s="4"/>
      <c r="DY473" s="4"/>
      <c r="DZ473" s="4"/>
      <c r="EA473" s="4"/>
    </row>
    <row r="474" spans="1:131" hidden="1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1" t="s">
        <v>153</v>
      </c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K474"/>
      <c r="DL474"/>
      <c r="DM474"/>
      <c r="DR474" s="4">
        <v>534.74</v>
      </c>
      <c r="DT474" s="4"/>
      <c r="DU474" s="4"/>
      <c r="DV474" s="4"/>
      <c r="DW474" s="4"/>
      <c r="DX474" s="4"/>
      <c r="DY474" s="4"/>
      <c r="DZ474" s="4"/>
      <c r="EA474" s="4"/>
    </row>
    <row r="475" spans="1:131" hidden="1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1" t="s">
        <v>153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K475"/>
      <c r="DL475"/>
      <c r="DM475"/>
      <c r="DR475" s="4">
        <v>531.47</v>
      </c>
      <c r="DT475" s="4"/>
      <c r="DU475" s="4"/>
      <c r="DV475" s="4"/>
      <c r="DW475" s="4"/>
      <c r="DX475" s="4"/>
      <c r="DY475" s="4"/>
      <c r="DZ475" s="4"/>
      <c r="EA475" s="4"/>
    </row>
    <row r="476" spans="1:131" hidden="1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1" t="s">
        <v>153</v>
      </c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K476"/>
      <c r="DL476"/>
      <c r="DM476"/>
      <c r="DR476" s="4">
        <v>528.59</v>
      </c>
      <c r="DT476" s="4"/>
      <c r="DU476" s="4"/>
      <c r="DV476" s="4"/>
      <c r="DW476" s="4"/>
      <c r="DX476" s="4"/>
      <c r="DY476" s="4"/>
      <c r="DZ476" s="4"/>
      <c r="EA476" s="4"/>
    </row>
    <row r="477" spans="1:131" hidden="1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1" t="s">
        <v>153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K477"/>
      <c r="DL477"/>
      <c r="DM477"/>
      <c r="DR477" s="4">
        <v>526.04999999999995</v>
      </c>
      <c r="DT477" s="4"/>
      <c r="DU477" s="4"/>
      <c r="DV477" s="4"/>
      <c r="DW477" s="4"/>
      <c r="DX477" s="4"/>
      <c r="DY477" s="4"/>
      <c r="DZ477" s="4"/>
      <c r="EA477" s="4"/>
    </row>
    <row r="478" spans="1:131" hidden="1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1" t="s">
        <v>153</v>
      </c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K478"/>
      <c r="DL478"/>
      <c r="DM478"/>
      <c r="DR478" s="4">
        <v>523.66</v>
      </c>
      <c r="DT478" s="4"/>
      <c r="DU478" s="4"/>
      <c r="DV478" s="4"/>
      <c r="DW478" s="4"/>
      <c r="DX478" s="4"/>
      <c r="DY478" s="4"/>
      <c r="DZ478" s="4"/>
      <c r="EA478" s="4"/>
    </row>
    <row r="479" spans="1:131" hidden="1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1" t="s">
        <v>153</v>
      </c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K479"/>
      <c r="DL479"/>
      <c r="DM479"/>
      <c r="DR479" s="4">
        <v>521.74</v>
      </c>
      <c r="DT479" s="4"/>
      <c r="DU479" s="4"/>
      <c r="DV479" s="4"/>
      <c r="DW479" s="4"/>
      <c r="DX479" s="4"/>
      <c r="DY479" s="4"/>
      <c r="DZ479" s="4"/>
      <c r="EA479" s="4"/>
    </row>
    <row r="480" spans="1:131" hidden="1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1" t="s">
        <v>153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K480"/>
      <c r="DL480"/>
      <c r="DM480"/>
      <c r="DR480" s="4">
        <v>519.87</v>
      </c>
      <c r="DT480" s="4"/>
      <c r="DU480" s="4"/>
      <c r="DV480" s="4"/>
      <c r="DW480" s="4"/>
      <c r="DX480" s="4"/>
      <c r="DY480" s="4"/>
      <c r="DZ480" s="4"/>
      <c r="EA480" s="4"/>
    </row>
    <row r="481" spans="1:131" hidden="1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1" t="s">
        <v>153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K481"/>
      <c r="DL481"/>
      <c r="DM481"/>
      <c r="DR481" s="4">
        <v>517.87</v>
      </c>
      <c r="DT481" s="4"/>
      <c r="DU481" s="4"/>
      <c r="DV481" s="4"/>
      <c r="DW481" s="4"/>
      <c r="DX481" s="4"/>
      <c r="DY481" s="4"/>
      <c r="DZ481" s="4"/>
      <c r="EA481" s="4"/>
    </row>
    <row r="482" spans="1:131" hidden="1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1" t="s">
        <v>153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K482"/>
      <c r="DL482"/>
      <c r="DM482"/>
      <c r="DR482" s="4">
        <v>516.02</v>
      </c>
      <c r="DT482" s="4"/>
      <c r="DU482" s="4"/>
      <c r="DV482" s="4"/>
      <c r="DW482" s="4"/>
      <c r="DX482" s="4"/>
      <c r="DY482" s="4"/>
      <c r="DZ482" s="4"/>
      <c r="EA482" s="4"/>
    </row>
    <row r="483" spans="1:131" hidden="1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1" t="s">
        <v>153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K483"/>
      <c r="DL483"/>
      <c r="DM483"/>
      <c r="DR483" s="4">
        <v>514.35</v>
      </c>
      <c r="DT483" s="4"/>
      <c r="DU483" s="4"/>
      <c r="DV483" s="4"/>
      <c r="DW483" s="4"/>
      <c r="DX483" s="4"/>
      <c r="DY483" s="4"/>
      <c r="DZ483" s="4"/>
      <c r="EA483" s="4"/>
    </row>
    <row r="484" spans="1:131" hidden="1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1" t="s">
        <v>153</v>
      </c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K484"/>
      <c r="DL484"/>
      <c r="DM484"/>
      <c r="DR484" s="4">
        <v>512.88</v>
      </c>
      <c r="DT484" s="4"/>
      <c r="DU484" s="4"/>
      <c r="DV484" s="4"/>
      <c r="DW484" s="4"/>
      <c r="DX484" s="4"/>
      <c r="DY484" s="4"/>
      <c r="DZ484" s="4"/>
      <c r="EA484" s="4"/>
    </row>
    <row r="485" spans="1:131" hidden="1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1" t="s">
        <v>153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K485"/>
      <c r="DL485"/>
      <c r="DM485"/>
      <c r="DR485" s="4">
        <v>511.22</v>
      </c>
      <c r="DT485" s="4"/>
      <c r="DU485" s="4"/>
      <c r="DV485" s="4"/>
      <c r="DW485" s="4"/>
      <c r="DX485" s="4"/>
      <c r="DY485" s="4"/>
      <c r="DZ485" s="4"/>
      <c r="EA485" s="4"/>
    </row>
    <row r="486" spans="1:131" hidden="1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1" t="s">
        <v>153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K486"/>
      <c r="DL486"/>
      <c r="DM486"/>
      <c r="DR486" s="4">
        <v>509.33</v>
      </c>
      <c r="DT486" s="4"/>
      <c r="DU486" s="4"/>
      <c r="DV486" s="4"/>
      <c r="DW486" s="4"/>
      <c r="DX486" s="4"/>
      <c r="DY486" s="4"/>
      <c r="DZ486" s="4"/>
      <c r="EA486" s="4"/>
    </row>
    <row r="487" spans="1:131" hidden="1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1" t="s">
        <v>153</v>
      </c>
      <c r="DR487" s="4"/>
      <c r="DT487" s="4"/>
      <c r="DU487" s="4"/>
      <c r="DV487" s="4"/>
      <c r="DW487" s="4"/>
      <c r="DX487" s="4"/>
      <c r="DY487" s="4"/>
      <c r="DZ487" s="4"/>
      <c r="EA487" s="4"/>
    </row>
    <row r="488" spans="1:131" s="49" customFormat="1" hidden="1" x14ac:dyDescent="0.25">
      <c r="A488" s="49" t="s">
        <v>480</v>
      </c>
      <c r="B488" s="49" t="s">
        <v>428</v>
      </c>
      <c r="C488" s="49" t="s">
        <v>214</v>
      </c>
      <c r="D488" s="89">
        <v>2017</v>
      </c>
      <c r="E488" s="75">
        <v>42983</v>
      </c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>
        <v>0</v>
      </c>
      <c r="AX488" s="50"/>
      <c r="AY488" s="50"/>
      <c r="AZ488" s="50"/>
      <c r="BA488" s="50"/>
      <c r="BB488" s="50"/>
      <c r="BC488" s="50"/>
      <c r="BD488" s="50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0"/>
      <c r="BW488" s="50"/>
      <c r="BX488" s="50"/>
      <c r="BY488" s="50"/>
      <c r="BZ488" s="50"/>
      <c r="CA488" s="50"/>
      <c r="CB488" s="50"/>
      <c r="CC488" s="50"/>
      <c r="CD488" s="50"/>
      <c r="CE488" s="50"/>
      <c r="CF488" s="50"/>
      <c r="CG488" s="50"/>
      <c r="CH488" s="50"/>
      <c r="DR488" s="50"/>
      <c r="DT488" s="50"/>
      <c r="DU488" s="50"/>
      <c r="DV488" s="50"/>
      <c r="DW488" s="50"/>
      <c r="DX488" s="50"/>
      <c r="DY488" s="50"/>
      <c r="DZ488" s="50"/>
      <c r="EA488" s="50"/>
    </row>
    <row r="489" spans="1:131" s="49" customFormat="1" hidden="1" x14ac:dyDescent="0.25">
      <c r="A489" s="49" t="s">
        <v>480</v>
      </c>
      <c r="B489" s="49" t="s">
        <v>428</v>
      </c>
      <c r="C489" s="49" t="s">
        <v>214</v>
      </c>
      <c r="D489" s="89">
        <v>2017</v>
      </c>
      <c r="E489" s="75">
        <v>43006</v>
      </c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>
        <v>0</v>
      </c>
      <c r="AX489" s="50"/>
      <c r="AY489" s="50"/>
      <c r="AZ489" s="50"/>
      <c r="BA489" s="50"/>
      <c r="BB489" s="50"/>
      <c r="BC489" s="50"/>
      <c r="BD489" s="50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0"/>
      <c r="BW489" s="50"/>
      <c r="BX489" s="50"/>
      <c r="BY489" s="50"/>
      <c r="BZ489" s="50"/>
      <c r="CA489" s="50"/>
      <c r="CB489" s="50"/>
      <c r="CC489" s="50"/>
      <c r="CD489" s="50"/>
      <c r="CE489" s="50"/>
      <c r="CF489" s="50"/>
      <c r="CG489" s="50"/>
      <c r="CH489" s="50"/>
      <c r="DR489" s="50"/>
      <c r="DT489" s="50"/>
      <c r="DU489" s="50"/>
      <c r="DV489" s="50"/>
      <c r="DW489" s="50"/>
      <c r="DX489" s="50"/>
      <c r="DY489" s="50"/>
      <c r="DZ489" s="50"/>
      <c r="EA489" s="50"/>
    </row>
    <row r="490" spans="1:131" s="49" customFormat="1" hidden="1" x14ac:dyDescent="0.25">
      <c r="A490" s="49" t="s">
        <v>480</v>
      </c>
      <c r="B490" s="49" t="s">
        <v>428</v>
      </c>
      <c r="C490" s="49" t="s">
        <v>214</v>
      </c>
      <c r="D490" s="89">
        <v>2017</v>
      </c>
      <c r="E490" s="75">
        <v>43045</v>
      </c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>
        <v>0</v>
      </c>
      <c r="AX490" s="50"/>
      <c r="AY490" s="50"/>
      <c r="AZ490" s="50"/>
      <c r="BA490" s="50"/>
      <c r="BB490" s="50"/>
      <c r="BC490" s="50"/>
      <c r="BD490" s="50"/>
      <c r="BE490" s="50"/>
      <c r="BF490" s="50"/>
      <c r="BG490" s="50"/>
      <c r="BH490" s="50"/>
      <c r="BI490" s="50"/>
      <c r="BJ490" s="50"/>
      <c r="BK490" s="50"/>
      <c r="BL490" s="50"/>
      <c r="BM490" s="50"/>
      <c r="BN490" s="50"/>
      <c r="BO490" s="50"/>
      <c r="BP490" s="50"/>
      <c r="BQ490" s="50"/>
      <c r="BR490" s="50"/>
      <c r="BS490" s="50"/>
      <c r="BT490" s="50"/>
      <c r="BU490" s="50"/>
      <c r="BV490" s="50"/>
      <c r="BW490" s="50"/>
      <c r="BX490" s="50"/>
      <c r="BY490" s="50"/>
      <c r="BZ490" s="50"/>
      <c r="CA490" s="50"/>
      <c r="CB490" s="50"/>
      <c r="CC490" s="50"/>
      <c r="CD490" s="50"/>
      <c r="CE490" s="50"/>
      <c r="CF490" s="50"/>
      <c r="CG490" s="50"/>
      <c r="CH490" s="50"/>
      <c r="DR490" s="50"/>
      <c r="DT490" s="50"/>
      <c r="DU490" s="50"/>
      <c r="DV490" s="50"/>
      <c r="DW490" s="50"/>
      <c r="DX490" s="50"/>
      <c r="DY490" s="50"/>
      <c r="DZ490" s="50"/>
      <c r="EA490" s="50"/>
    </row>
    <row r="491" spans="1:131" hidden="1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42887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1" t="s">
        <v>141</v>
      </c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K491"/>
      <c r="DL491"/>
      <c r="DM491"/>
      <c r="DR491" s="4">
        <v>420.42</v>
      </c>
      <c r="DT491" s="4"/>
      <c r="DU491" s="4"/>
      <c r="DV491" s="4"/>
      <c r="DW491" s="4"/>
      <c r="DX491" s="4"/>
      <c r="DY491" s="4"/>
      <c r="DZ491" s="4"/>
      <c r="EA491" s="4"/>
    </row>
    <row r="492" spans="1:131" hidden="1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42888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1" t="s">
        <v>141</v>
      </c>
      <c r="CL492">
        <v>14.5210286951013</v>
      </c>
      <c r="CM492">
        <v>8.2460880859721595</v>
      </c>
      <c r="CN492">
        <v>8.2100738525134496</v>
      </c>
      <c r="CO492">
        <v>5.1196948928507</v>
      </c>
      <c r="CP492">
        <v>1.8785945899613099</v>
      </c>
      <c r="CQ492">
        <v>1.82241464737081</v>
      </c>
      <c r="CR492">
        <v>2.9645418320620398</v>
      </c>
      <c r="CS492">
        <v>2.3497676539107899</v>
      </c>
      <c r="CT492">
        <v>2.3937851504351801</v>
      </c>
      <c r="CU492">
        <v>1.8304116597101501</v>
      </c>
      <c r="CV492">
        <v>12.64243410514</v>
      </c>
      <c r="CW492">
        <v>6.4236734386013401</v>
      </c>
      <c r="CX492">
        <v>5.2455320204514102</v>
      </c>
      <c r="CY492">
        <v>2.7699272389399199</v>
      </c>
      <c r="CZ492">
        <v>2.1871446185194299</v>
      </c>
      <c r="DA492">
        <v>2.1720671671922398</v>
      </c>
      <c r="DB492">
        <v>44.680294122294598</v>
      </c>
      <c r="DC492">
        <v>31.440778588844299</v>
      </c>
      <c r="DD492">
        <v>13.2395155334503</v>
      </c>
      <c r="DK492"/>
      <c r="DL492"/>
      <c r="DM492"/>
      <c r="DR492" s="4">
        <v>419.55</v>
      </c>
      <c r="DT492" s="4"/>
      <c r="DU492" s="4"/>
      <c r="DV492" s="4"/>
      <c r="DW492" s="4"/>
      <c r="DX492" s="4"/>
      <c r="DY492" s="4"/>
      <c r="DZ492" s="4"/>
      <c r="EA492" s="4"/>
    </row>
    <row r="493" spans="1:131" hidden="1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42889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1" t="s">
        <v>141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K493"/>
      <c r="DL493"/>
      <c r="DM493"/>
      <c r="DR493" s="4">
        <v>419.28</v>
      </c>
      <c r="DT493" s="4"/>
      <c r="DU493" s="4"/>
      <c r="DV493" s="4"/>
      <c r="DW493" s="4"/>
      <c r="DX493" s="4"/>
      <c r="DY493" s="4"/>
      <c r="DZ493" s="4"/>
      <c r="EA493" s="4"/>
    </row>
    <row r="494" spans="1:131" hidden="1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42890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1" t="s">
        <v>141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K494"/>
      <c r="DL494"/>
      <c r="DM494"/>
      <c r="DR494" s="4">
        <v>430.01</v>
      </c>
      <c r="DT494" s="4"/>
      <c r="DU494" s="4"/>
      <c r="DV494" s="4"/>
      <c r="DW494" s="4"/>
      <c r="DX494" s="4"/>
      <c r="DY494" s="4"/>
      <c r="DZ494" s="4"/>
      <c r="EA494" s="4"/>
    </row>
    <row r="495" spans="1:131" hidden="1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42891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1" t="s">
        <v>141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K495"/>
      <c r="DL495"/>
      <c r="DM495"/>
      <c r="DR495" s="4">
        <v>432.84</v>
      </c>
      <c r="DT495" s="4"/>
      <c r="DU495" s="4"/>
      <c r="DV495" s="4"/>
      <c r="DW495" s="4"/>
      <c r="DX495" s="4"/>
      <c r="DY495" s="4"/>
      <c r="DZ495" s="4"/>
      <c r="EA495" s="4"/>
    </row>
    <row r="496" spans="1:131" hidden="1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42892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1" t="s">
        <v>141</v>
      </c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K496"/>
      <c r="DL496"/>
      <c r="DM496"/>
      <c r="DR496" s="4"/>
      <c r="DT496" s="4"/>
      <c r="DU496" s="4"/>
      <c r="DV496" s="4"/>
      <c r="DW496" s="4"/>
      <c r="DX496" s="4"/>
      <c r="DY496" s="4"/>
      <c r="DZ496" s="4"/>
      <c r="EA496" s="4"/>
    </row>
    <row r="497" spans="1:131" hidden="1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42941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1" t="s">
        <v>141</v>
      </c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K497"/>
      <c r="DL497"/>
      <c r="DM497"/>
      <c r="DR497" s="4"/>
      <c r="DT497" s="4"/>
      <c r="DU497" s="4"/>
      <c r="DV497" s="4"/>
      <c r="DW497" s="4"/>
      <c r="DX497" s="4"/>
      <c r="DY497" s="4"/>
      <c r="DZ497" s="4"/>
      <c r="EA497" s="4"/>
    </row>
    <row r="498" spans="1:131" hidden="1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42942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1" t="s">
        <v>141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K498"/>
      <c r="DL498"/>
      <c r="DM498"/>
      <c r="DR498" s="4"/>
      <c r="DT498" s="4"/>
      <c r="DU498" s="4"/>
      <c r="DV498" s="4"/>
      <c r="DW498" s="4"/>
      <c r="DX498" s="4"/>
      <c r="DY498" s="4"/>
      <c r="DZ498" s="4"/>
      <c r="EA498" s="4"/>
    </row>
    <row r="499" spans="1:131" hidden="1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42944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1" t="s">
        <v>141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K499"/>
      <c r="DL499"/>
      <c r="DM499"/>
      <c r="DR499" s="4"/>
      <c r="DT499" s="4"/>
      <c r="DU499" s="4"/>
      <c r="DV499" s="4"/>
      <c r="DW499" s="4"/>
      <c r="DX499" s="4"/>
      <c r="DY499" s="4"/>
      <c r="DZ499" s="4"/>
      <c r="EA499" s="4"/>
    </row>
    <row r="500" spans="1:131" hidden="1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42947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1" t="s">
        <v>141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K500"/>
      <c r="DL500"/>
      <c r="DM500"/>
      <c r="DR500" s="4"/>
      <c r="DT500" s="4"/>
      <c r="DU500" s="4"/>
      <c r="DV500" s="4"/>
      <c r="DW500" s="4"/>
      <c r="DX500" s="4"/>
      <c r="DY500" s="4"/>
      <c r="DZ500" s="4"/>
      <c r="EA500" s="4"/>
    </row>
    <row r="501" spans="1:131" hidden="1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42949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1" t="s">
        <v>141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K501"/>
      <c r="DL501"/>
      <c r="DM501"/>
      <c r="DR501" s="4"/>
      <c r="DT501" s="4"/>
      <c r="DU501" s="4"/>
      <c r="DV501" s="4"/>
      <c r="DW501" s="4"/>
      <c r="DX501" s="4"/>
      <c r="DY501" s="4"/>
      <c r="DZ501" s="4"/>
      <c r="EA501" s="4"/>
    </row>
    <row r="502" spans="1:131" hidden="1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42954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>
        <v>0</v>
      </c>
      <c r="BC502" s="4">
        <v>0</v>
      </c>
      <c r="BD502" s="4">
        <v>0</v>
      </c>
      <c r="BE502" s="4">
        <v>1</v>
      </c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>
        <v>1</v>
      </c>
      <c r="CC502" s="4"/>
      <c r="CD502" s="4"/>
      <c r="CE502" s="4"/>
      <c r="CF502" s="4"/>
      <c r="CG502" s="4"/>
      <c r="CH502" s="4"/>
      <c r="CI502" s="1" t="s">
        <v>141</v>
      </c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K502"/>
      <c r="DL502"/>
      <c r="DM502"/>
      <c r="DR502" s="4"/>
      <c r="DT502" s="4"/>
      <c r="DU502" s="4"/>
      <c r="DV502" s="4"/>
      <c r="DW502" s="4"/>
      <c r="DX502" s="4"/>
      <c r="DY502" s="4"/>
      <c r="DZ502" s="4"/>
      <c r="EA502" s="4"/>
    </row>
    <row r="503" spans="1:131" hidden="1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42961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>
        <v>0</v>
      </c>
      <c r="BC503" s="4">
        <v>1</v>
      </c>
      <c r="BD503" s="4">
        <v>0</v>
      </c>
      <c r="BE503" s="4">
        <v>2</v>
      </c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>
        <v>2</v>
      </c>
      <c r="CC503" s="4"/>
      <c r="CD503" s="4"/>
      <c r="CE503" s="4"/>
      <c r="CF503" s="4"/>
      <c r="CG503" s="4"/>
      <c r="CH503" s="4"/>
      <c r="CI503" s="1" t="s">
        <v>141</v>
      </c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K503"/>
      <c r="DL503"/>
      <c r="DM503"/>
      <c r="DR503" s="4"/>
      <c r="DT503" s="4"/>
      <c r="DU503" s="4"/>
      <c r="DV503" s="4"/>
      <c r="DW503" s="4"/>
      <c r="DX503" s="4"/>
      <c r="DY503" s="4"/>
      <c r="DZ503" s="4"/>
      <c r="EA503" s="4"/>
    </row>
    <row r="504" spans="1:131" hidden="1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42963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P504" s="4"/>
      <c r="AQ504" s="4"/>
      <c r="AR504" s="4"/>
      <c r="AS504" s="4"/>
      <c r="AT504" s="4"/>
      <c r="AU504" s="4"/>
      <c r="AV504" s="4"/>
      <c r="AW504" s="4"/>
      <c r="AX504" s="4">
        <v>0.12</v>
      </c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1" t="s">
        <v>141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K504"/>
      <c r="DL504"/>
      <c r="DM504"/>
      <c r="DR504" s="4"/>
      <c r="DT504" s="4"/>
      <c r="DU504" s="4"/>
      <c r="DV504" s="4"/>
      <c r="DW504" s="4"/>
      <c r="DX504" s="4"/>
      <c r="DY504" s="4"/>
      <c r="DZ504" s="4"/>
      <c r="EA504" s="4"/>
    </row>
    <row r="505" spans="1:131" hidden="1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42969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P505" s="4"/>
      <c r="AQ505" s="4"/>
      <c r="AR505" s="4"/>
      <c r="AS505" s="4"/>
      <c r="AT505" s="4"/>
      <c r="AU505" s="4"/>
      <c r="AV505" s="4"/>
      <c r="AW505" s="4"/>
      <c r="AX505" s="4">
        <v>0.12</v>
      </c>
      <c r="AY505" s="4"/>
      <c r="AZ505" s="4"/>
      <c r="BA505" s="4"/>
      <c r="BB505" s="4">
        <v>0</v>
      </c>
      <c r="BC505" s="4">
        <v>1.1000000000000001</v>
      </c>
      <c r="BD505" s="4">
        <v>0</v>
      </c>
      <c r="BE505" s="4">
        <v>2.5499999999999998</v>
      </c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>
        <v>2.5499999999999998</v>
      </c>
      <c r="CC505" s="4"/>
      <c r="CD505" s="4"/>
      <c r="CE505" s="4"/>
      <c r="CF505" s="4"/>
      <c r="CG505" s="4"/>
      <c r="CH505" s="4"/>
      <c r="CI505" s="1" t="s">
        <v>141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K505"/>
      <c r="DL505"/>
      <c r="DM505"/>
      <c r="DR505" s="4"/>
      <c r="DT505" s="4"/>
      <c r="DU505" s="4"/>
      <c r="DV505" s="4"/>
      <c r="DW505" s="4"/>
      <c r="DX505" s="4"/>
      <c r="DY505" s="4"/>
      <c r="DZ505" s="4"/>
      <c r="EA505" s="4"/>
    </row>
    <row r="506" spans="1:131" hidden="1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42974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1" t="s">
        <v>141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K506"/>
      <c r="DL506"/>
      <c r="DM506"/>
      <c r="DR506" s="4">
        <v>548.99</v>
      </c>
      <c r="DT506" s="4"/>
      <c r="DU506" s="4"/>
      <c r="DV506" s="4"/>
      <c r="DW506" s="4"/>
      <c r="DX506" s="4"/>
      <c r="DY506" s="4"/>
      <c r="DZ506" s="4"/>
      <c r="EA506" s="4"/>
    </row>
    <row r="507" spans="1:131" hidden="1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42975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P507" s="4"/>
      <c r="AQ507" s="4"/>
      <c r="AR507" s="4"/>
      <c r="AS507" s="4"/>
      <c r="AT507" s="4"/>
      <c r="AU507" s="4"/>
      <c r="AV507" s="4"/>
      <c r="AW507" s="4"/>
      <c r="AX507" s="4">
        <v>0.22</v>
      </c>
      <c r="AY507" s="4"/>
      <c r="AZ507" s="4"/>
      <c r="BA507" s="4"/>
      <c r="BB507" s="4">
        <v>0</v>
      </c>
      <c r="BC507" s="4">
        <v>1.9</v>
      </c>
      <c r="BD507" s="4">
        <v>0</v>
      </c>
      <c r="BE507" s="4">
        <v>3.2</v>
      </c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>
        <v>3.2</v>
      </c>
      <c r="CC507" s="4"/>
      <c r="CD507" s="4"/>
      <c r="CE507" s="4"/>
      <c r="CF507" s="4"/>
      <c r="CG507" s="4"/>
      <c r="CH507" s="4"/>
      <c r="CI507" s="1" t="s">
        <v>141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K507"/>
      <c r="DL507"/>
      <c r="DM507"/>
      <c r="DR507" s="4">
        <v>548.27</v>
      </c>
      <c r="DT507" s="4"/>
      <c r="DU507" s="4"/>
      <c r="DV507" s="4"/>
      <c r="DW507" s="4"/>
      <c r="DX507" s="4"/>
      <c r="DY507" s="4"/>
      <c r="DZ507" s="4"/>
      <c r="EA507" s="4"/>
    </row>
    <row r="508" spans="1:131" hidden="1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42976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1" t="s">
        <v>141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K508"/>
      <c r="DL508"/>
      <c r="DM508"/>
      <c r="DR508" s="4">
        <v>547.57000000000005</v>
      </c>
      <c r="DT508" s="4"/>
      <c r="DU508" s="4"/>
      <c r="DV508" s="4"/>
      <c r="DW508" s="4"/>
      <c r="DX508" s="4"/>
      <c r="DY508" s="4"/>
      <c r="DZ508" s="4"/>
      <c r="EA508" s="4"/>
    </row>
    <row r="509" spans="1:131" hidden="1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42977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1" t="s">
        <v>141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K509"/>
      <c r="DL509"/>
      <c r="DM509"/>
      <c r="DR509" s="4">
        <v>547.01</v>
      </c>
      <c r="DT509" s="4"/>
      <c r="DU509" s="4"/>
      <c r="DV509" s="4"/>
      <c r="DW509" s="4"/>
      <c r="DX509" s="4"/>
      <c r="DY509" s="4"/>
      <c r="DZ509" s="4"/>
      <c r="EA509" s="4"/>
    </row>
    <row r="510" spans="1:131" hidden="1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42978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1" t="s">
        <v>141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K510"/>
      <c r="DL510"/>
      <c r="DM510"/>
      <c r="DR510" s="4">
        <v>546.63</v>
      </c>
      <c r="DT510" s="4"/>
      <c r="DU510" s="4"/>
      <c r="DV510" s="4"/>
      <c r="DW510" s="4"/>
      <c r="DX510" s="4"/>
      <c r="DY510" s="4"/>
      <c r="DZ510" s="4"/>
      <c r="EA510" s="4"/>
    </row>
    <row r="511" spans="1:131" hidden="1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42979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1" t="s">
        <v>141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K511"/>
      <c r="DL511"/>
      <c r="DM511"/>
      <c r="DR511" s="4">
        <v>548.49</v>
      </c>
      <c r="DT511" s="4"/>
      <c r="DU511" s="4"/>
      <c r="DV511" s="4"/>
      <c r="DW511" s="4"/>
      <c r="DX511" s="4"/>
      <c r="DY511" s="4"/>
      <c r="DZ511" s="4"/>
      <c r="EA511" s="4"/>
    </row>
    <row r="512" spans="1:131" hidden="1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42980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1" t="s">
        <v>141</v>
      </c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K512"/>
      <c r="DL512"/>
      <c r="DM512"/>
      <c r="DR512" s="4">
        <v>550.99</v>
      </c>
      <c r="DT512" s="4"/>
      <c r="DU512" s="4"/>
      <c r="DV512" s="4"/>
      <c r="DW512" s="4"/>
      <c r="DX512" s="4"/>
      <c r="DY512" s="4"/>
      <c r="DZ512" s="4"/>
      <c r="EA512" s="4"/>
    </row>
    <row r="513" spans="1:131" hidden="1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42981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1" t="s">
        <v>141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K513"/>
      <c r="DL513"/>
      <c r="DM513"/>
      <c r="DR513" s="4">
        <v>554.71</v>
      </c>
      <c r="DT513" s="4"/>
      <c r="DU513" s="4"/>
      <c r="DV513" s="4"/>
      <c r="DW513" s="4"/>
      <c r="DX513" s="4"/>
      <c r="DY513" s="4"/>
      <c r="DZ513" s="4"/>
      <c r="EA513" s="4"/>
    </row>
    <row r="514" spans="1:131" hidden="1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42982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P514" s="4"/>
      <c r="AQ514" s="4"/>
      <c r="AR514" s="4"/>
      <c r="AS514" s="4"/>
      <c r="AT514" s="4"/>
      <c r="AU514" s="4"/>
      <c r="AV514" s="4"/>
      <c r="AW514" s="4"/>
      <c r="AX514" s="4">
        <v>0.26</v>
      </c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1" t="s">
        <v>141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K514"/>
      <c r="DL514"/>
      <c r="DM514"/>
      <c r="DR514" s="4">
        <v>554.91</v>
      </c>
      <c r="DT514" s="4"/>
      <c r="DU514" s="4"/>
      <c r="DV514" s="4"/>
      <c r="DW514" s="4"/>
      <c r="DX514" s="4"/>
      <c r="DY514" s="4"/>
      <c r="DZ514" s="4"/>
      <c r="EA514" s="4"/>
    </row>
    <row r="515" spans="1:131" hidden="1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42983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82">
        <v>35.636625858163399</v>
      </c>
      <c r="AL515" s="82">
        <f>AK515/100</f>
        <v>0.35636625858163401</v>
      </c>
      <c r="AM515" s="4">
        <v>2.1750030625196963</v>
      </c>
      <c r="AN515" s="4">
        <f>AO515*AK515</f>
        <v>2.1750030625196963</v>
      </c>
      <c r="AO515">
        <v>6.10328001078548E-2</v>
      </c>
      <c r="AP515" s="4"/>
      <c r="AQ515" s="4"/>
      <c r="AR515" s="4">
        <v>0</v>
      </c>
      <c r="AS515" s="4">
        <v>0</v>
      </c>
      <c r="AT515" s="4"/>
      <c r="AU515" s="4"/>
      <c r="AV515" s="4"/>
      <c r="AW515" s="4"/>
      <c r="AX515" s="4"/>
      <c r="AY515" s="4"/>
      <c r="AZ515" s="4">
        <v>0</v>
      </c>
      <c r="BA515" s="4">
        <v>0</v>
      </c>
      <c r="BB515" s="4"/>
      <c r="BC515" s="4"/>
      <c r="BD515" s="4"/>
      <c r="BE515" s="4"/>
      <c r="BF515" s="4"/>
      <c r="BG515" s="4">
        <v>0.55000000000000004</v>
      </c>
      <c r="BH515" s="4">
        <v>0.06</v>
      </c>
      <c r="BI515" s="4">
        <v>1.86</v>
      </c>
      <c r="BJ515" s="4">
        <v>29.59</v>
      </c>
      <c r="BK515" s="4"/>
      <c r="BL515" s="4"/>
      <c r="BM515" s="4"/>
      <c r="BN515" s="4"/>
      <c r="BO515" s="4">
        <v>0</v>
      </c>
      <c r="BP515" s="4"/>
      <c r="BQ515" s="4"/>
      <c r="BR515" s="4"/>
      <c r="BS515" s="4"/>
      <c r="BT515" s="4"/>
      <c r="BU515" s="4"/>
      <c r="BV515" s="4"/>
      <c r="BW515" s="4"/>
      <c r="BX515" s="4"/>
      <c r="BY515" s="4">
        <v>0.05</v>
      </c>
      <c r="BZ515" s="4">
        <v>6.05</v>
      </c>
      <c r="CA515" s="4">
        <v>0.31</v>
      </c>
      <c r="CB515" s="4"/>
      <c r="CC515" s="4"/>
      <c r="CD515" s="4"/>
      <c r="CE515" s="4"/>
      <c r="CF515" s="4"/>
      <c r="CG515" s="4"/>
      <c r="CH515" s="4"/>
      <c r="CI515" s="1" t="s">
        <v>141</v>
      </c>
      <c r="CL515">
        <v>94.169417755154797</v>
      </c>
      <c r="CM515">
        <v>38.7781176565788</v>
      </c>
      <c r="CN515">
        <v>32.924627765356803</v>
      </c>
      <c r="CO515">
        <v>24.138940345323999</v>
      </c>
      <c r="CP515">
        <v>2.400582965351</v>
      </c>
      <c r="CQ515">
        <v>1.1742941418507999</v>
      </c>
      <c r="CR515">
        <v>1.0637072940781001</v>
      </c>
      <c r="CS515">
        <v>0.58883313556547201</v>
      </c>
      <c r="CT515">
        <v>0.61084876208081695</v>
      </c>
      <c r="CU515">
        <v>0.67239993464347303</v>
      </c>
      <c r="CV515">
        <v>91.768834789803805</v>
      </c>
      <c r="CW515">
        <v>37.603823514727999</v>
      </c>
      <c r="CX515">
        <v>31.8609204712787</v>
      </c>
      <c r="CY515">
        <v>23.550107209758501</v>
      </c>
      <c r="CZ515">
        <v>14.4906073477911</v>
      </c>
      <c r="DA515">
        <v>8.5630624813102401</v>
      </c>
      <c r="DB515">
        <v>214.34802204824001</v>
      </c>
      <c r="DC515">
        <v>207.83735581466999</v>
      </c>
      <c r="DD515">
        <v>6.5106662335696601</v>
      </c>
      <c r="DK515"/>
      <c r="DL515"/>
      <c r="DM515"/>
      <c r="DR515" s="4">
        <v>554.53</v>
      </c>
      <c r="DT515" s="4"/>
      <c r="DU515" s="4"/>
      <c r="DV515" s="4"/>
      <c r="DW515" s="4"/>
      <c r="DX515" s="4"/>
      <c r="DY515" s="4"/>
      <c r="DZ515" s="4"/>
      <c r="EA515" s="4"/>
    </row>
    <row r="516" spans="1:131" hidden="1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42984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O516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1" t="s">
        <v>141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K516"/>
      <c r="DL516"/>
      <c r="DM516"/>
      <c r="DR516" s="4">
        <v>554.16999999999996</v>
      </c>
      <c r="DT516" s="4"/>
      <c r="DU516" s="4"/>
      <c r="DV516" s="4"/>
      <c r="DW516" s="4"/>
      <c r="DX516" s="4"/>
      <c r="DY516" s="4"/>
      <c r="DZ516" s="4"/>
      <c r="EA516" s="4"/>
    </row>
    <row r="517" spans="1:131" hidden="1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42985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/>
      <c r="AL517"/>
      <c r="AO517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>
        <v>0</v>
      </c>
      <c r="BC517" s="4">
        <v>2.75</v>
      </c>
      <c r="BD517" s="4">
        <v>0</v>
      </c>
      <c r="BE517" s="4">
        <v>4.2</v>
      </c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>
        <v>4.2</v>
      </c>
      <c r="CC517" s="4"/>
      <c r="CD517" s="4"/>
      <c r="CE517" s="4"/>
      <c r="CF517" s="4"/>
      <c r="CG517" s="4"/>
      <c r="CH517" s="4"/>
      <c r="CI517" s="1" t="s">
        <v>141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K517"/>
      <c r="DL517"/>
      <c r="DM517"/>
      <c r="DR517" s="4">
        <v>553.22</v>
      </c>
      <c r="DT517" s="4"/>
      <c r="DU517" s="4"/>
      <c r="DV517" s="4"/>
      <c r="DW517" s="4"/>
      <c r="DX517" s="4"/>
      <c r="DY517" s="4"/>
      <c r="DZ517" s="4"/>
      <c r="EA517" s="4"/>
    </row>
    <row r="518" spans="1:131" hidden="1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42986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/>
      <c r="AL518"/>
      <c r="AO518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1" t="s">
        <v>141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K518"/>
      <c r="DL518"/>
      <c r="DM518"/>
      <c r="DR518" s="4">
        <v>551.96</v>
      </c>
      <c r="DT518" s="4"/>
      <c r="DU518" s="4"/>
      <c r="DV518" s="4"/>
      <c r="DW518" s="4"/>
      <c r="DX518" s="4"/>
      <c r="DY518" s="4"/>
      <c r="DZ518" s="4"/>
      <c r="EA518" s="4"/>
    </row>
    <row r="519" spans="1:131" hidden="1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42987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/>
      <c r="AL519"/>
      <c r="AO519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1" t="s">
        <v>141</v>
      </c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K519"/>
      <c r="DL519"/>
      <c r="DM519"/>
      <c r="DR519" s="4">
        <v>550.29999999999995</v>
      </c>
      <c r="DT519" s="4"/>
      <c r="DU519" s="4"/>
      <c r="DV519" s="4"/>
      <c r="DW519" s="4"/>
      <c r="DX519" s="4"/>
      <c r="DY519" s="4"/>
      <c r="DZ519" s="4"/>
      <c r="EA519" s="4"/>
    </row>
    <row r="520" spans="1:131" hidden="1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42988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1" t="s">
        <v>141</v>
      </c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K520"/>
      <c r="DL520"/>
      <c r="DM520"/>
      <c r="DR520" s="4">
        <v>553.23</v>
      </c>
      <c r="DT520" s="4"/>
      <c r="DU520" s="4"/>
      <c r="DV520" s="4"/>
      <c r="DW520" s="4"/>
      <c r="DX520" s="4"/>
      <c r="DY520" s="4"/>
      <c r="DZ520" s="4"/>
      <c r="EA520" s="4"/>
    </row>
    <row r="521" spans="1:131" hidden="1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42989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1" t="s">
        <v>141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K521"/>
      <c r="DL521"/>
      <c r="DM521"/>
      <c r="DR521" s="4">
        <v>576.78</v>
      </c>
      <c r="DT521" s="4"/>
      <c r="DU521" s="4"/>
      <c r="DV521" s="4"/>
      <c r="DW521" s="4"/>
      <c r="DX521" s="4"/>
      <c r="DY521" s="4"/>
      <c r="DZ521" s="4"/>
      <c r="EA521" s="4"/>
    </row>
    <row r="522" spans="1:131" hidden="1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42990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1" t="s">
        <v>141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K522"/>
      <c r="DL522"/>
      <c r="DM522"/>
      <c r="DR522" s="4">
        <v>590.89</v>
      </c>
      <c r="DT522" s="4"/>
      <c r="DU522" s="4"/>
      <c r="DV522" s="4"/>
      <c r="DW522" s="4"/>
      <c r="DX522" s="4"/>
      <c r="DY522" s="4"/>
      <c r="DZ522" s="4"/>
      <c r="EA522" s="4"/>
    </row>
    <row r="523" spans="1:131" hidden="1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42991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P523" s="4"/>
      <c r="AQ523" s="4"/>
      <c r="AR523" s="4"/>
      <c r="AS523" s="4"/>
      <c r="AT523" s="4"/>
      <c r="AU523" s="4"/>
      <c r="AV523" s="4"/>
      <c r="AW523" s="4"/>
      <c r="AX523" s="4">
        <v>0.51</v>
      </c>
      <c r="AY523" s="4"/>
      <c r="AZ523" s="4"/>
      <c r="BA523" s="4"/>
      <c r="BB523" s="4">
        <v>0</v>
      </c>
      <c r="BC523" s="4">
        <v>3</v>
      </c>
      <c r="BD523" s="4">
        <v>0</v>
      </c>
      <c r="BE523" s="4">
        <v>4.55</v>
      </c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>
        <v>4.55</v>
      </c>
      <c r="CC523" s="4"/>
      <c r="CD523" s="4"/>
      <c r="CE523" s="4"/>
      <c r="CF523" s="4"/>
      <c r="CG523" s="4"/>
      <c r="CH523" s="4"/>
      <c r="CI523" s="1" t="s">
        <v>141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K523"/>
      <c r="DL523"/>
      <c r="DM523"/>
      <c r="DR523" s="4">
        <v>598.24</v>
      </c>
      <c r="DT523" s="4"/>
      <c r="DU523" s="4"/>
      <c r="DV523" s="4"/>
      <c r="DW523" s="4"/>
      <c r="DX523" s="4"/>
      <c r="DY523" s="4"/>
      <c r="DZ523" s="4"/>
      <c r="EA523" s="4"/>
    </row>
    <row r="524" spans="1:131" hidden="1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42992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1" t="s">
        <v>141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K524"/>
      <c r="DL524"/>
      <c r="DM524"/>
      <c r="DR524" s="4">
        <v>592.42999999999995</v>
      </c>
      <c r="DT524" s="4"/>
      <c r="DU524" s="4"/>
      <c r="DV524" s="4"/>
      <c r="DW524" s="4"/>
      <c r="DX524" s="4"/>
      <c r="DY524" s="4"/>
      <c r="DZ524" s="4"/>
      <c r="EA524" s="4"/>
    </row>
    <row r="525" spans="1:131" hidden="1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42993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1" t="s">
        <v>141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K525"/>
      <c r="DL525"/>
      <c r="DM525"/>
      <c r="DR525" s="4">
        <v>587.37</v>
      </c>
      <c r="DT525" s="4"/>
      <c r="DU525" s="4"/>
      <c r="DV525" s="4"/>
      <c r="DW525" s="4"/>
      <c r="DX525" s="4"/>
      <c r="DY525" s="4"/>
      <c r="DZ525" s="4"/>
      <c r="EA525" s="4"/>
    </row>
    <row r="526" spans="1:131" hidden="1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42994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1" t="s">
        <v>141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K526"/>
      <c r="DL526"/>
      <c r="DM526"/>
      <c r="DR526" s="4">
        <v>584.16</v>
      </c>
      <c r="DT526" s="4"/>
      <c r="DU526" s="4"/>
      <c r="DV526" s="4"/>
      <c r="DW526" s="4"/>
      <c r="DX526" s="4"/>
      <c r="DY526" s="4"/>
      <c r="DZ526" s="4"/>
      <c r="EA526" s="4"/>
    </row>
    <row r="527" spans="1:131" hidden="1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42995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1" t="s">
        <v>141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K527"/>
      <c r="DL527"/>
      <c r="DM527"/>
      <c r="DR527" s="4">
        <v>581.49</v>
      </c>
      <c r="DT527" s="4"/>
      <c r="DU527" s="4"/>
      <c r="DV527" s="4"/>
      <c r="DW527" s="4"/>
      <c r="DX527" s="4"/>
      <c r="DY527" s="4"/>
      <c r="DZ527" s="4"/>
      <c r="EA527" s="4"/>
    </row>
    <row r="528" spans="1:131" hidden="1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42996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1" t="s">
        <v>141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K528"/>
      <c r="DL528"/>
      <c r="DM528"/>
      <c r="DR528" s="4">
        <v>601.4</v>
      </c>
      <c r="DT528" s="4"/>
      <c r="DU528" s="4"/>
      <c r="DV528" s="4"/>
      <c r="DW528" s="4"/>
      <c r="DX528" s="4"/>
      <c r="DY528" s="4"/>
      <c r="DZ528" s="4"/>
      <c r="EA528" s="4"/>
    </row>
    <row r="529" spans="1:131" hidden="1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42997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P529" s="4"/>
      <c r="AQ529" s="4"/>
      <c r="AR529" s="4"/>
      <c r="AS529" s="4"/>
      <c r="AT529" s="4"/>
      <c r="AU529" s="4"/>
      <c r="AV529" s="4"/>
      <c r="AW529" s="4"/>
      <c r="AX529" s="4">
        <v>0.73</v>
      </c>
      <c r="AY529" s="4"/>
      <c r="AZ529" s="4"/>
      <c r="BA529" s="4"/>
      <c r="BB529" s="4">
        <v>0</v>
      </c>
      <c r="BC529" s="4">
        <v>3.85</v>
      </c>
      <c r="BD529" s="4">
        <v>0.2</v>
      </c>
      <c r="BE529" s="4">
        <v>5</v>
      </c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>
        <v>5.2</v>
      </c>
      <c r="CC529" s="4"/>
      <c r="CD529" s="4"/>
      <c r="CE529" s="4"/>
      <c r="CF529" s="4"/>
      <c r="CG529" s="4"/>
      <c r="CH529" s="4"/>
      <c r="CI529" s="1" t="s">
        <v>141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K529"/>
      <c r="DL529"/>
      <c r="DM529"/>
      <c r="DR529" s="4">
        <v>599.27</v>
      </c>
      <c r="DT529" s="4"/>
      <c r="DU529" s="4"/>
      <c r="DV529" s="4"/>
      <c r="DW529" s="4"/>
      <c r="DX529" s="4"/>
      <c r="DY529" s="4"/>
      <c r="DZ529" s="4"/>
      <c r="EA529" s="4"/>
    </row>
    <row r="530" spans="1:131" hidden="1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42998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1" t="s">
        <v>141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K530"/>
      <c r="DL530"/>
      <c r="DM530"/>
      <c r="DR530" s="4">
        <v>596.02</v>
      </c>
      <c r="DT530" s="4"/>
      <c r="DU530" s="4"/>
      <c r="DV530" s="4"/>
      <c r="DW530" s="4"/>
      <c r="DX530" s="4"/>
      <c r="DY530" s="4"/>
      <c r="DZ530" s="4"/>
      <c r="EA530" s="4"/>
    </row>
    <row r="531" spans="1:131" hidden="1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42999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1" t="s">
        <v>141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K531"/>
      <c r="DL531"/>
      <c r="DM531"/>
      <c r="DR531" s="4">
        <v>599.62</v>
      </c>
      <c r="DT531" s="4"/>
      <c r="DU531" s="4"/>
      <c r="DV531" s="4"/>
      <c r="DW531" s="4"/>
      <c r="DX531" s="4"/>
      <c r="DY531" s="4"/>
      <c r="DZ531" s="4"/>
      <c r="EA531" s="4"/>
    </row>
    <row r="532" spans="1:131" hidden="1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43000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1" t="s">
        <v>141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K532"/>
      <c r="DL532"/>
      <c r="DM532"/>
      <c r="DR532" s="4">
        <v>602.19000000000005</v>
      </c>
      <c r="DT532" s="4"/>
      <c r="DU532" s="4"/>
      <c r="DV532" s="4"/>
      <c r="DW532" s="4"/>
      <c r="DX532" s="4"/>
      <c r="DY532" s="4"/>
      <c r="DZ532" s="4"/>
      <c r="EA532" s="4"/>
    </row>
    <row r="533" spans="1:131" hidden="1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43001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1" t="s">
        <v>141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K533"/>
      <c r="DL533"/>
      <c r="DM533"/>
      <c r="DR533" s="4">
        <v>598.49</v>
      </c>
      <c r="DT533" s="4"/>
      <c r="DU533" s="4"/>
      <c r="DV533" s="4"/>
      <c r="DW533" s="4"/>
      <c r="DX533" s="4"/>
      <c r="DY533" s="4"/>
      <c r="DZ533" s="4"/>
      <c r="EA533" s="4"/>
    </row>
    <row r="534" spans="1:131" hidden="1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43002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1" t="s">
        <v>141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K534"/>
      <c r="DL534"/>
      <c r="DM534"/>
      <c r="DR534" s="4">
        <v>594.71</v>
      </c>
      <c r="DT534" s="4"/>
      <c r="DU534" s="4"/>
      <c r="DV534" s="4"/>
      <c r="DW534" s="4"/>
      <c r="DX534" s="4"/>
      <c r="DY534" s="4"/>
      <c r="DZ534" s="4"/>
      <c r="EA534" s="4"/>
    </row>
    <row r="535" spans="1:131" hidden="1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43003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1" t="s">
        <v>141</v>
      </c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K535"/>
      <c r="DL535"/>
      <c r="DM535"/>
      <c r="DR535" s="4">
        <v>590.20000000000005</v>
      </c>
      <c r="DT535" s="4"/>
      <c r="DU535" s="4"/>
      <c r="DV535" s="4"/>
      <c r="DW535" s="4"/>
      <c r="DX535" s="4"/>
      <c r="DY535" s="4"/>
      <c r="DZ535" s="4"/>
      <c r="EA535" s="4"/>
    </row>
    <row r="536" spans="1:131" hidden="1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43004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1" t="s">
        <v>141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K536"/>
      <c r="DL536"/>
      <c r="DM536"/>
      <c r="DR536" s="4">
        <v>588.09</v>
      </c>
      <c r="DT536" s="4"/>
      <c r="DU536" s="4"/>
      <c r="DV536" s="4"/>
      <c r="DW536" s="4"/>
      <c r="DX536" s="4"/>
      <c r="DY536" s="4"/>
      <c r="DZ536" s="4"/>
      <c r="EA536" s="4"/>
    </row>
    <row r="537" spans="1:131" hidden="1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43005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1" t="s">
        <v>141</v>
      </c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K537"/>
      <c r="DL537"/>
      <c r="DM537"/>
      <c r="DR537" s="4">
        <v>585.71</v>
      </c>
      <c r="DT537" s="4"/>
      <c r="DU537" s="4"/>
      <c r="DV537" s="4"/>
      <c r="DW537" s="4"/>
      <c r="DX537" s="4"/>
      <c r="DY537" s="4"/>
      <c r="DZ537" s="4"/>
      <c r="EA537" s="4"/>
    </row>
    <row r="538" spans="1:131" hidden="1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43006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82">
        <v>218.48884496219199</v>
      </c>
      <c r="AL538" s="82">
        <f>AK538/100</f>
        <v>2.1848884496219201</v>
      </c>
      <c r="AM538" s="4">
        <v>11.587707921640401</v>
      </c>
      <c r="AN538" s="4">
        <f>AO538*AK538</f>
        <v>11.587707921640401</v>
      </c>
      <c r="AO538">
        <v>5.3035695820743502E-2</v>
      </c>
      <c r="AP538" s="4"/>
      <c r="AQ538" s="4"/>
      <c r="AR538" s="4">
        <v>0</v>
      </c>
      <c r="AS538" s="4">
        <v>0</v>
      </c>
      <c r="AT538" s="4"/>
      <c r="AU538" s="4"/>
      <c r="AV538" s="4"/>
      <c r="AW538" s="4"/>
      <c r="AX538" s="4">
        <v>0.96</v>
      </c>
      <c r="AY538" s="4"/>
      <c r="AZ538" s="4">
        <v>0</v>
      </c>
      <c r="BA538" s="4">
        <v>0</v>
      </c>
      <c r="BB538" s="4">
        <v>0.05</v>
      </c>
      <c r="BC538" s="4">
        <v>4.75</v>
      </c>
      <c r="BD538" s="4">
        <v>0.5</v>
      </c>
      <c r="BE538" s="4">
        <v>5.65</v>
      </c>
      <c r="BF538" s="4"/>
      <c r="BG538" s="4">
        <v>3.53</v>
      </c>
      <c r="BH538" s="4">
        <v>0.06</v>
      </c>
      <c r="BI538" s="4">
        <v>8.7100000000000009</v>
      </c>
      <c r="BJ538" s="4">
        <v>152.99</v>
      </c>
      <c r="BK538" s="4"/>
      <c r="BL538" s="4"/>
      <c r="BM538" s="4"/>
      <c r="BN538" s="4"/>
      <c r="BO538" s="4">
        <v>0</v>
      </c>
      <c r="BP538" s="4"/>
      <c r="BQ538" s="4"/>
      <c r="BR538" s="4"/>
      <c r="BS538" s="4"/>
      <c r="BT538" s="4"/>
      <c r="BU538" s="4"/>
      <c r="BV538" s="4"/>
      <c r="BW538" s="4"/>
      <c r="BX538" s="4"/>
      <c r="BY538" s="4">
        <v>4.3999999999999997E-2</v>
      </c>
      <c r="BZ538" s="4">
        <v>65.5</v>
      </c>
      <c r="CA538" s="4">
        <v>2.9</v>
      </c>
      <c r="CB538" s="4">
        <v>6.2</v>
      </c>
      <c r="CC538" s="4"/>
      <c r="CD538" s="4"/>
      <c r="CE538" s="4"/>
      <c r="CF538" s="4"/>
      <c r="CG538" s="4"/>
      <c r="CH538" s="4"/>
      <c r="CI538" s="1" t="s">
        <v>141</v>
      </c>
      <c r="CL538">
        <v>11.582406880186101</v>
      </c>
      <c r="CM538">
        <v>16.0290560852639</v>
      </c>
      <c r="CN538">
        <v>38.721388936504603</v>
      </c>
      <c r="CO538">
        <v>29.136047016803101</v>
      </c>
      <c r="CP538">
        <v>1.8913969947792399</v>
      </c>
      <c r="CQ538">
        <v>1.5225337582074701</v>
      </c>
      <c r="CR538">
        <v>2.5678032159656401</v>
      </c>
      <c r="CS538">
        <v>0.68260729711449597</v>
      </c>
      <c r="CT538">
        <v>1.2896972318161399</v>
      </c>
      <c r="CU538">
        <v>4.5561855108708603E-3</v>
      </c>
      <c r="CV538">
        <v>9.6910098854068103</v>
      </c>
      <c r="CW538">
        <v>14.5065223270565</v>
      </c>
      <c r="CX538">
        <v>36.153585720538999</v>
      </c>
      <c r="CY538">
        <v>28.4534397196886</v>
      </c>
      <c r="CZ538">
        <v>21.958007696503799</v>
      </c>
      <c r="DA538">
        <v>11.432555325521999</v>
      </c>
      <c r="DB538">
        <v>130.15371535811099</v>
      </c>
      <c r="DC538">
        <v>122.195120674717</v>
      </c>
      <c r="DD538">
        <v>7.9585946833938603</v>
      </c>
      <c r="DK538"/>
      <c r="DL538"/>
      <c r="DM538"/>
      <c r="DR538" s="4">
        <v>582.59</v>
      </c>
      <c r="DT538" s="4"/>
      <c r="DU538" s="4"/>
      <c r="DV538" s="4"/>
      <c r="DW538" s="4"/>
      <c r="DX538" s="4"/>
      <c r="DY538" s="4"/>
      <c r="DZ538" s="4"/>
      <c r="EA538" s="4"/>
    </row>
    <row r="539" spans="1:131" hidden="1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43007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1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1" t="s">
        <v>141</v>
      </c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K539"/>
      <c r="DL539"/>
      <c r="DM539"/>
      <c r="DR539" s="4">
        <v>577.67999999999995</v>
      </c>
      <c r="DT539" s="4"/>
      <c r="DU539" s="4"/>
      <c r="DV539" s="4"/>
      <c r="DW539" s="4"/>
      <c r="DX539" s="4"/>
      <c r="DY539" s="4"/>
      <c r="DZ539" s="4"/>
      <c r="EA539" s="4"/>
    </row>
    <row r="540" spans="1:131" hidden="1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43008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1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1" t="s">
        <v>141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K540"/>
      <c r="DL540"/>
      <c r="DM540"/>
      <c r="DR540" s="4">
        <v>574.70000000000005</v>
      </c>
      <c r="DT540" s="4"/>
      <c r="DU540" s="4"/>
      <c r="DV540" s="4"/>
      <c r="DW540" s="4"/>
      <c r="DX540" s="4"/>
      <c r="DY540" s="4"/>
      <c r="DZ540" s="4"/>
      <c r="EA540" s="4"/>
    </row>
    <row r="541" spans="1:131" hidden="1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43009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1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1" t="s">
        <v>141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K541"/>
      <c r="DL541"/>
      <c r="DM541"/>
      <c r="DR541" s="4">
        <v>572.1</v>
      </c>
      <c r="DT541" s="4"/>
      <c r="DU541" s="4"/>
      <c r="DV541" s="4"/>
      <c r="DW541" s="4"/>
      <c r="DX541" s="4"/>
      <c r="DY541" s="4"/>
      <c r="DZ541" s="4"/>
      <c r="EA541" s="4"/>
    </row>
    <row r="542" spans="1:131" hidden="1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43010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1" t="s">
        <v>141</v>
      </c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K542"/>
      <c r="DL542"/>
      <c r="DM542"/>
      <c r="DR542" s="4">
        <v>568.66999999999996</v>
      </c>
      <c r="DT542" s="4"/>
      <c r="DU542" s="4"/>
      <c r="DV542" s="4"/>
      <c r="DW542" s="4"/>
      <c r="DX542" s="4"/>
      <c r="DY542" s="4"/>
      <c r="DZ542" s="4"/>
      <c r="EA542" s="4"/>
    </row>
    <row r="543" spans="1:131" hidden="1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43011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1" t="s">
        <v>141</v>
      </c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K543"/>
      <c r="DL543"/>
      <c r="DM543"/>
      <c r="DR543" s="4">
        <v>563.32000000000005</v>
      </c>
      <c r="DT543" s="4"/>
      <c r="DU543" s="4"/>
      <c r="DV543" s="4"/>
      <c r="DW543" s="4"/>
      <c r="DX543" s="4"/>
      <c r="DY543" s="4"/>
      <c r="DZ543" s="4"/>
      <c r="EA543" s="4"/>
    </row>
    <row r="544" spans="1:131" hidden="1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43012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P544" s="4"/>
      <c r="AQ544" s="4"/>
      <c r="AR544" s="4"/>
      <c r="AS544" s="4"/>
      <c r="AT544" s="4"/>
      <c r="AU544" s="4"/>
      <c r="AV544" s="4"/>
      <c r="AW544" s="4"/>
      <c r="AX544" s="4">
        <v>0.95</v>
      </c>
      <c r="AY544" s="4"/>
      <c r="AZ544" s="4"/>
      <c r="BA544" s="4"/>
      <c r="BB544" s="4">
        <v>0.05</v>
      </c>
      <c r="BC544" s="4">
        <v>5.3</v>
      </c>
      <c r="BD544" s="4">
        <v>0.95</v>
      </c>
      <c r="BE544" s="4">
        <v>5.85</v>
      </c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>
        <v>6.85</v>
      </c>
      <c r="CC544" s="4"/>
      <c r="CD544" s="4"/>
      <c r="CE544" s="4"/>
      <c r="CF544" s="4"/>
      <c r="CG544" s="4"/>
      <c r="CH544" s="4"/>
      <c r="CI544" s="1" t="s">
        <v>141</v>
      </c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K544"/>
      <c r="DL544"/>
      <c r="DM544"/>
      <c r="DR544" s="4">
        <v>559.46</v>
      </c>
      <c r="DT544" s="4"/>
      <c r="DU544" s="4"/>
      <c r="DV544" s="4"/>
      <c r="DW544" s="4"/>
      <c r="DX544" s="4"/>
      <c r="DY544" s="4"/>
      <c r="DZ544" s="4"/>
      <c r="EA544" s="4"/>
    </row>
    <row r="545" spans="1:131" hidden="1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43013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1" t="s">
        <v>141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K545"/>
      <c r="DL545"/>
      <c r="DM545"/>
      <c r="DR545" s="4">
        <v>555.04</v>
      </c>
      <c r="DT545" s="4"/>
      <c r="DU545" s="4"/>
      <c r="DV545" s="4"/>
      <c r="DW545" s="4"/>
      <c r="DX545" s="4"/>
      <c r="DY545" s="4"/>
      <c r="DZ545" s="4"/>
      <c r="EA545" s="4"/>
    </row>
    <row r="546" spans="1:131" hidden="1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43014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1" t="s">
        <v>141</v>
      </c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K546"/>
      <c r="DL546"/>
      <c r="DM546"/>
      <c r="DR546" s="4">
        <v>552.09</v>
      </c>
      <c r="DT546" s="4"/>
      <c r="DU546" s="4"/>
      <c r="DV546" s="4"/>
      <c r="DW546" s="4"/>
      <c r="DX546" s="4"/>
      <c r="DY546" s="4"/>
      <c r="DZ546" s="4"/>
      <c r="EA546" s="4"/>
    </row>
    <row r="547" spans="1:131" hidden="1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43015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1" t="s">
        <v>141</v>
      </c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K547"/>
      <c r="DL547"/>
      <c r="DM547"/>
      <c r="DR547" s="4">
        <v>557.07000000000005</v>
      </c>
      <c r="DT547" s="4"/>
      <c r="DU547" s="4"/>
      <c r="DV547" s="4"/>
      <c r="DW547" s="4"/>
      <c r="DX547" s="4"/>
      <c r="DY547" s="4"/>
      <c r="DZ547" s="4"/>
      <c r="EA547" s="4"/>
    </row>
    <row r="548" spans="1:131" hidden="1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43016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1" t="s">
        <v>141</v>
      </c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K548"/>
      <c r="DL548"/>
      <c r="DM548"/>
      <c r="DR548" s="4">
        <v>564.20000000000005</v>
      </c>
      <c r="DT548" s="4"/>
      <c r="DU548" s="4"/>
      <c r="DV548" s="4"/>
      <c r="DW548" s="4"/>
      <c r="DX548" s="4"/>
      <c r="DY548" s="4"/>
      <c r="DZ548" s="4"/>
      <c r="EA548" s="4"/>
    </row>
    <row r="549" spans="1:131" hidden="1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43017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1" t="s">
        <v>141</v>
      </c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K549"/>
      <c r="DL549"/>
      <c r="DM549"/>
      <c r="DR549" s="4">
        <v>568.24</v>
      </c>
      <c r="DT549" s="4"/>
      <c r="DU549" s="4"/>
      <c r="DV549" s="4"/>
      <c r="DW549" s="4"/>
      <c r="DX549" s="4"/>
      <c r="DY549" s="4"/>
      <c r="DZ549" s="4"/>
      <c r="EA549" s="4"/>
    </row>
    <row r="550" spans="1:131" hidden="1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43018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1" t="s">
        <v>141</v>
      </c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K550"/>
      <c r="DL550"/>
      <c r="DM550"/>
      <c r="DR550" s="4">
        <v>596.39</v>
      </c>
      <c r="DT550" s="4"/>
      <c r="DU550" s="4"/>
      <c r="DV550" s="4"/>
      <c r="DW550" s="4"/>
      <c r="DX550" s="4"/>
      <c r="DY550" s="4"/>
      <c r="DZ550" s="4"/>
      <c r="EA550" s="4"/>
    </row>
    <row r="551" spans="1:131" hidden="1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43019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1" t="s">
        <v>141</v>
      </c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K551"/>
      <c r="DL551"/>
      <c r="DM551"/>
      <c r="DR551" s="4">
        <v>611.97</v>
      </c>
      <c r="DT551" s="4"/>
      <c r="DU551" s="4"/>
      <c r="DV551" s="4"/>
      <c r="DW551" s="4"/>
      <c r="DX551" s="4"/>
      <c r="DY551" s="4"/>
      <c r="DZ551" s="4"/>
      <c r="EA551" s="4"/>
    </row>
    <row r="552" spans="1:131" hidden="1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43020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1" t="s">
        <v>141</v>
      </c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K552"/>
      <c r="DL552"/>
      <c r="DM552"/>
      <c r="DR552" s="4">
        <v>617.16999999999996</v>
      </c>
      <c r="DT552" s="4"/>
      <c r="DU552" s="4"/>
      <c r="DV552" s="4"/>
      <c r="DW552" s="4"/>
      <c r="DX552" s="4"/>
      <c r="DY552" s="4"/>
      <c r="DZ552" s="4"/>
      <c r="EA552" s="4"/>
    </row>
    <row r="553" spans="1:131" hidden="1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43021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P553" s="4"/>
      <c r="AQ553" s="4"/>
      <c r="AR553" s="4"/>
      <c r="AS553" s="4"/>
      <c r="AT553" s="4"/>
      <c r="AU553" s="4"/>
      <c r="AV553" s="4"/>
      <c r="AW553" s="4"/>
      <c r="AX553" s="4">
        <v>0.93</v>
      </c>
      <c r="AY553" s="4"/>
      <c r="AZ553" s="4"/>
      <c r="BA553" s="4"/>
      <c r="BB553" s="4">
        <v>0.8</v>
      </c>
      <c r="BC553" s="4">
        <v>6</v>
      </c>
      <c r="BD553" s="4">
        <v>1.2</v>
      </c>
      <c r="BE553" s="4">
        <v>5.45</v>
      </c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>
        <v>7.45</v>
      </c>
      <c r="CC553" s="4"/>
      <c r="CD553" s="4"/>
      <c r="CE553" s="4"/>
      <c r="CF553" s="4"/>
      <c r="CG553" s="4"/>
      <c r="CH553" s="4"/>
      <c r="CI553" s="1" t="s">
        <v>141</v>
      </c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K553"/>
      <c r="DL553"/>
      <c r="DM553"/>
      <c r="DR553" s="4">
        <v>608.04</v>
      </c>
      <c r="DT553" s="4"/>
      <c r="DU553" s="4"/>
      <c r="DV553" s="4"/>
      <c r="DW553" s="4"/>
      <c r="DX553" s="4"/>
      <c r="DY553" s="4"/>
      <c r="DZ553" s="4"/>
      <c r="EA553" s="4"/>
    </row>
    <row r="554" spans="1:131" hidden="1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43022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1" t="s">
        <v>141</v>
      </c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K554"/>
      <c r="DL554"/>
      <c r="DM554"/>
      <c r="DR554" s="4">
        <v>603.96</v>
      </c>
      <c r="DT554" s="4"/>
      <c r="DU554" s="4"/>
      <c r="DV554" s="4"/>
      <c r="DW554" s="4"/>
      <c r="DX554" s="4"/>
      <c r="DY554" s="4"/>
      <c r="DZ554" s="4"/>
      <c r="EA554" s="4"/>
    </row>
    <row r="555" spans="1:131" hidden="1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43023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1" t="s">
        <v>141</v>
      </c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K555"/>
      <c r="DL555"/>
      <c r="DM555"/>
      <c r="DR555" s="4">
        <v>601.37</v>
      </c>
      <c r="DT555" s="4"/>
      <c r="DU555" s="4"/>
      <c r="DV555" s="4"/>
      <c r="DW555" s="4"/>
      <c r="DX555" s="4"/>
      <c r="DY555" s="4"/>
      <c r="DZ555" s="4"/>
      <c r="EA555" s="4"/>
    </row>
    <row r="556" spans="1:131" hidden="1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43024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1" t="s">
        <v>141</v>
      </c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K556"/>
      <c r="DL556"/>
      <c r="DM556"/>
      <c r="DR556" s="4">
        <v>598.87</v>
      </c>
      <c r="DT556" s="4"/>
      <c r="DU556" s="4"/>
      <c r="DV556" s="4"/>
      <c r="DW556" s="4"/>
      <c r="DX556" s="4"/>
      <c r="DY556" s="4"/>
      <c r="DZ556" s="4"/>
      <c r="EA556" s="4"/>
    </row>
    <row r="557" spans="1:131" hidden="1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43025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1" t="s">
        <v>141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K557"/>
      <c r="DL557"/>
      <c r="DM557"/>
      <c r="DR557" s="4">
        <v>594.01</v>
      </c>
      <c r="DT557" s="4"/>
      <c r="DU557" s="4"/>
      <c r="DV557" s="4"/>
      <c r="DW557" s="4"/>
      <c r="DX557" s="4"/>
      <c r="DY557" s="4"/>
      <c r="DZ557" s="4"/>
      <c r="EA557" s="4"/>
    </row>
    <row r="558" spans="1:131" hidden="1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43026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1" t="s">
        <v>141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K558"/>
      <c r="DL558"/>
      <c r="DM558"/>
      <c r="DR558" s="4">
        <v>590.1</v>
      </c>
      <c r="DT558" s="4"/>
      <c r="DU558" s="4"/>
      <c r="DV558" s="4"/>
      <c r="DW558" s="4"/>
      <c r="DX558" s="4"/>
      <c r="DY558" s="4"/>
      <c r="DZ558" s="4"/>
      <c r="EA558" s="4"/>
    </row>
    <row r="559" spans="1:131" hidden="1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43027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P559" s="4"/>
      <c r="AQ559" s="4"/>
      <c r="AR559" s="4"/>
      <c r="AS559" s="4"/>
      <c r="AT559" s="4"/>
      <c r="AU559" s="4"/>
      <c r="AV559" s="4"/>
      <c r="AW559" s="4"/>
      <c r="AX559" s="4">
        <v>0.96</v>
      </c>
      <c r="AY559" s="4"/>
      <c r="AZ559" s="4"/>
      <c r="BA559" s="4"/>
      <c r="BB559" s="4">
        <v>1.8</v>
      </c>
      <c r="BC559" s="4">
        <v>6.35</v>
      </c>
      <c r="BD559" s="4">
        <v>1.1499999999999999</v>
      </c>
      <c r="BE559" s="4">
        <v>5.2</v>
      </c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>
        <v>8.15</v>
      </c>
      <c r="CC559" s="4"/>
      <c r="CD559" s="4"/>
      <c r="CE559" s="4"/>
      <c r="CF559" s="4"/>
      <c r="CG559" s="4"/>
      <c r="CH559" s="4"/>
      <c r="CI559" s="1" t="s">
        <v>141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K559"/>
      <c r="DL559"/>
      <c r="DM559"/>
      <c r="DR559" s="4">
        <v>584.09</v>
      </c>
      <c r="DT559" s="4"/>
      <c r="DU559" s="4"/>
      <c r="DV559" s="4"/>
      <c r="DW559" s="4"/>
      <c r="DX559" s="4"/>
      <c r="DY559" s="4"/>
      <c r="DZ559" s="4"/>
      <c r="EA559" s="4"/>
    </row>
    <row r="560" spans="1:131" hidden="1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43028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1" t="s">
        <v>141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K560"/>
      <c r="DL560"/>
      <c r="DM560"/>
      <c r="DR560" s="4">
        <v>579.21</v>
      </c>
      <c r="DT560" s="4"/>
      <c r="DU560" s="4"/>
      <c r="DV560" s="4"/>
      <c r="DW560" s="4"/>
      <c r="DX560" s="4"/>
      <c r="DY560" s="4"/>
      <c r="DZ560" s="4"/>
      <c r="EA560" s="4"/>
    </row>
    <row r="561" spans="1:131" hidden="1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43029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1" t="s">
        <v>141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K561"/>
      <c r="DL561"/>
      <c r="DM561"/>
      <c r="DR561" s="4">
        <v>574.89</v>
      </c>
      <c r="DT561" s="4"/>
      <c r="DU561" s="4"/>
      <c r="DV561" s="4"/>
      <c r="DW561" s="4"/>
      <c r="DX561" s="4"/>
      <c r="DY561" s="4"/>
      <c r="DZ561" s="4"/>
      <c r="EA561" s="4"/>
    </row>
    <row r="562" spans="1:131" hidden="1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43030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1" t="s">
        <v>141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K562"/>
      <c r="DL562"/>
      <c r="DM562"/>
      <c r="DR562" s="4">
        <v>569.16</v>
      </c>
      <c r="DT562" s="4"/>
      <c r="DU562" s="4"/>
      <c r="DV562" s="4"/>
      <c r="DW562" s="4"/>
      <c r="DX562" s="4"/>
      <c r="DY562" s="4"/>
      <c r="DZ562" s="4"/>
      <c r="EA562" s="4"/>
    </row>
    <row r="563" spans="1:131" hidden="1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43031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1" t="s">
        <v>141</v>
      </c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K563"/>
      <c r="DL563"/>
      <c r="DM563"/>
      <c r="DR563" s="4">
        <v>564.21</v>
      </c>
      <c r="DT563" s="4"/>
      <c r="DU563" s="4"/>
      <c r="DV563" s="4"/>
      <c r="DW563" s="4"/>
      <c r="DX563" s="4"/>
      <c r="DY563" s="4"/>
      <c r="DZ563" s="4"/>
      <c r="EA563" s="4"/>
    </row>
    <row r="564" spans="1:131" hidden="1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43032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1" t="s">
        <v>141</v>
      </c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K564"/>
      <c r="DL564"/>
      <c r="DM564"/>
      <c r="DR564" s="4">
        <v>558.91</v>
      </c>
      <c r="DT564" s="4"/>
      <c r="DU564" s="4"/>
      <c r="DV564" s="4"/>
      <c r="DW564" s="4"/>
      <c r="DX564" s="4"/>
      <c r="DY564" s="4"/>
      <c r="DZ564" s="4"/>
      <c r="EA564" s="4"/>
    </row>
    <row r="565" spans="1:131" hidden="1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43033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1" t="s">
        <v>141</v>
      </c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K565"/>
      <c r="DL565"/>
      <c r="DM565"/>
      <c r="DR565" s="4">
        <v>554.5</v>
      </c>
      <c r="DT565" s="4"/>
      <c r="DU565" s="4"/>
      <c r="DV565" s="4"/>
      <c r="DW565" s="4"/>
      <c r="DX565" s="4"/>
      <c r="DY565" s="4"/>
      <c r="DZ565" s="4"/>
      <c r="EA565" s="4"/>
    </row>
    <row r="566" spans="1:131" hidden="1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43034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1" t="s">
        <v>141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K566"/>
      <c r="DL566"/>
      <c r="DM566"/>
      <c r="DR566" s="4">
        <v>550.32000000000005</v>
      </c>
      <c r="DT566" s="4"/>
      <c r="DU566" s="4"/>
      <c r="DV566" s="4"/>
      <c r="DW566" s="4"/>
      <c r="DX566" s="4"/>
      <c r="DY566" s="4"/>
      <c r="DZ566" s="4"/>
      <c r="EA566" s="4"/>
    </row>
    <row r="567" spans="1:131" hidden="1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43035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P567" s="4"/>
      <c r="AQ567" s="4"/>
      <c r="AR567" s="4"/>
      <c r="AS567" s="4"/>
      <c r="AT567" s="4"/>
      <c r="AU567" s="4"/>
      <c r="AV567" s="4"/>
      <c r="AW567" s="4"/>
      <c r="AX567" s="4">
        <v>0.98</v>
      </c>
      <c r="AY567" s="4"/>
      <c r="AZ567" s="4"/>
      <c r="BA567" s="4"/>
      <c r="BB567" s="4">
        <v>2.2000000000000002</v>
      </c>
      <c r="BC567" s="4">
        <v>7.5</v>
      </c>
      <c r="BD567" s="4">
        <v>1.2</v>
      </c>
      <c r="BE567" s="4">
        <v>5.6</v>
      </c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>
        <v>9</v>
      </c>
      <c r="CC567" s="4"/>
      <c r="CD567" s="4"/>
      <c r="CE567" s="4"/>
      <c r="CF567" s="4"/>
      <c r="CG567" s="4"/>
      <c r="CH567" s="4"/>
      <c r="CI567" s="1" t="s">
        <v>141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K567"/>
      <c r="DL567"/>
      <c r="DM567"/>
      <c r="DR567" s="4">
        <v>545.64</v>
      </c>
      <c r="DT567" s="4"/>
      <c r="DU567" s="4"/>
      <c r="DV567" s="4"/>
      <c r="DW567" s="4"/>
      <c r="DX567" s="4"/>
      <c r="DY567" s="4"/>
      <c r="DZ567" s="4"/>
      <c r="EA567" s="4"/>
    </row>
    <row r="568" spans="1:131" hidden="1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43036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1" t="s">
        <v>141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K568"/>
      <c r="DL568"/>
      <c r="DM568"/>
      <c r="DR568" s="4">
        <v>539.61</v>
      </c>
      <c r="DT568" s="4"/>
      <c r="DU568" s="4"/>
      <c r="DV568" s="4"/>
      <c r="DW568" s="4"/>
      <c r="DX568" s="4"/>
      <c r="DY568" s="4"/>
      <c r="DZ568" s="4"/>
      <c r="EA568" s="4"/>
    </row>
    <row r="569" spans="1:131" hidden="1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43037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1" t="s">
        <v>141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K569"/>
      <c r="DL569"/>
      <c r="DM569"/>
      <c r="DR569" s="4">
        <v>533.1</v>
      </c>
      <c r="DT569" s="4"/>
      <c r="DU569" s="4"/>
      <c r="DV569" s="4"/>
      <c r="DW569" s="4"/>
      <c r="DX569" s="4"/>
      <c r="DY569" s="4"/>
      <c r="DZ569" s="4"/>
      <c r="EA569" s="4"/>
    </row>
    <row r="570" spans="1:131" hidden="1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43038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1" t="s">
        <v>141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K570"/>
      <c r="DL570"/>
      <c r="DM570"/>
      <c r="DR570" s="4">
        <v>526.04999999999995</v>
      </c>
      <c r="DT570" s="4"/>
      <c r="DU570" s="4"/>
      <c r="DV570" s="4"/>
      <c r="DW570" s="4"/>
      <c r="DX570" s="4"/>
      <c r="DY570" s="4"/>
      <c r="DZ570" s="4"/>
      <c r="EA570" s="4"/>
    </row>
    <row r="571" spans="1:131" hidden="1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43039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1" t="s">
        <v>141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K571"/>
      <c r="DL571"/>
      <c r="DM571"/>
      <c r="DR571" s="4">
        <v>519.48</v>
      </c>
      <c r="DT571" s="4"/>
      <c r="DU571" s="4"/>
      <c r="DV571" s="4"/>
      <c r="DW571" s="4"/>
      <c r="DX571" s="4"/>
      <c r="DY571" s="4"/>
      <c r="DZ571" s="4"/>
      <c r="EA571" s="4"/>
    </row>
    <row r="572" spans="1:131" hidden="1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43040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1" t="s">
        <v>141</v>
      </c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K572"/>
      <c r="DL572"/>
      <c r="DM572"/>
      <c r="DR572" s="4">
        <v>513.09</v>
      </c>
      <c r="DT572" s="4"/>
      <c r="DU572" s="4"/>
      <c r="DV572" s="4"/>
      <c r="DW572" s="4"/>
      <c r="DX572" s="4"/>
      <c r="DY572" s="4"/>
      <c r="DZ572" s="4"/>
      <c r="EA572" s="4"/>
    </row>
    <row r="573" spans="1:131" hidden="1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43041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1" t="s">
        <v>141</v>
      </c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K573"/>
      <c r="DL573"/>
      <c r="DM573"/>
      <c r="DR573" s="4">
        <v>505.32</v>
      </c>
      <c r="DT573" s="4"/>
      <c r="DU573" s="4"/>
      <c r="DV573" s="4"/>
      <c r="DW573" s="4"/>
      <c r="DX573" s="4"/>
      <c r="DY573" s="4"/>
      <c r="DZ573" s="4"/>
      <c r="EA573" s="4"/>
    </row>
    <row r="574" spans="1:131" hidden="1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43042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P574" s="4"/>
      <c r="AQ574" s="4"/>
      <c r="AR574" s="4"/>
      <c r="AS574" s="4"/>
      <c r="AT574" s="4"/>
      <c r="AU574" s="4"/>
      <c r="AV574" s="4"/>
      <c r="AW574" s="4"/>
      <c r="AX574" s="4">
        <v>0.98</v>
      </c>
      <c r="AY574" s="4"/>
      <c r="AZ574" s="4"/>
      <c r="BA574" s="4"/>
      <c r="BB574" s="4">
        <v>3.25</v>
      </c>
      <c r="BC574" s="4">
        <v>8.85</v>
      </c>
      <c r="BD574" s="4">
        <v>1.45</v>
      </c>
      <c r="BE574" s="4">
        <v>4.75</v>
      </c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>
        <v>9.4499999999999993</v>
      </c>
      <c r="CC574" s="4"/>
      <c r="CD574" s="4"/>
      <c r="CE574" s="4"/>
      <c r="CF574" s="4"/>
      <c r="CG574" s="4"/>
      <c r="CH574" s="4"/>
      <c r="CI574" s="1" t="s">
        <v>141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K574"/>
      <c r="DL574"/>
      <c r="DM574"/>
      <c r="DR574" s="4">
        <v>496.2</v>
      </c>
      <c r="DT574" s="4"/>
      <c r="DU574" s="4"/>
      <c r="DV574" s="4"/>
      <c r="DW574" s="4"/>
      <c r="DX574" s="4"/>
      <c r="DY574" s="4"/>
      <c r="DZ574" s="4"/>
      <c r="EA574" s="4"/>
    </row>
    <row r="575" spans="1:131" hidden="1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43043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1" t="s">
        <v>141</v>
      </c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K575"/>
      <c r="DL575"/>
      <c r="DM575"/>
      <c r="DR575" s="4">
        <v>488.16</v>
      </c>
      <c r="DT575" s="4"/>
      <c r="DU575" s="4"/>
      <c r="DV575" s="4"/>
      <c r="DW575" s="4"/>
      <c r="DX575" s="4"/>
      <c r="DY575" s="4"/>
      <c r="DZ575" s="4"/>
      <c r="EA575" s="4"/>
    </row>
    <row r="576" spans="1:131" hidden="1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43044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1" t="s">
        <v>141</v>
      </c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K576"/>
      <c r="DL576"/>
      <c r="DM576"/>
      <c r="DR576" s="4">
        <v>481.71</v>
      </c>
      <c r="DT576" s="4"/>
      <c r="DU576" s="4"/>
      <c r="DV576" s="4"/>
      <c r="DW576" s="4"/>
      <c r="DX576" s="4"/>
      <c r="DY576" s="4"/>
      <c r="DZ576" s="4"/>
      <c r="EA576" s="4"/>
    </row>
    <row r="577" spans="1:131" hidden="1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43045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82">
        <v>904.21497477961498</v>
      </c>
      <c r="AL577" s="82">
        <f>AK577/100</f>
        <v>9.0421497477961505</v>
      </c>
      <c r="AM577" s="4">
        <v>17.971911340104533</v>
      </c>
      <c r="AN577" s="4">
        <f>AO577*AK577</f>
        <v>17.971911340104533</v>
      </c>
      <c r="AO577">
        <v>1.98757063766665E-2</v>
      </c>
      <c r="AP577" s="4"/>
      <c r="AQ577" s="4"/>
      <c r="AR577" s="4">
        <v>1.7899999999999999E-2</v>
      </c>
      <c r="AS577" s="4">
        <v>16.010000000000002</v>
      </c>
      <c r="AT577" s="4"/>
      <c r="AU577" s="4"/>
      <c r="AV577" s="4"/>
      <c r="AW577" s="4"/>
      <c r="AX577" s="4"/>
      <c r="AY577" s="4"/>
      <c r="AZ577" s="4">
        <v>1.72</v>
      </c>
      <c r="BA577" s="4">
        <v>36.11</v>
      </c>
      <c r="BB577" s="4">
        <v>3.85</v>
      </c>
      <c r="BC577" s="4">
        <v>9.4499999999999993</v>
      </c>
      <c r="BD577" s="4">
        <v>1.75</v>
      </c>
      <c r="BE577" s="4">
        <v>3.85</v>
      </c>
      <c r="BF577" s="4"/>
      <c r="BG577" s="4">
        <v>6.01</v>
      </c>
      <c r="BH577" s="4">
        <v>0.04</v>
      </c>
      <c r="BI577" s="4">
        <v>10.3</v>
      </c>
      <c r="BJ577" s="4">
        <v>283.39</v>
      </c>
      <c r="BK577" s="4"/>
      <c r="BL577" s="4"/>
      <c r="BM577" s="4"/>
      <c r="BN577" s="4"/>
      <c r="BO577" s="4">
        <v>0</v>
      </c>
      <c r="BP577" s="4"/>
      <c r="BQ577" s="4"/>
      <c r="BR577" s="4"/>
      <c r="BS577" s="4"/>
      <c r="BT577" s="4"/>
      <c r="BU577" s="4"/>
      <c r="BV577" s="4"/>
      <c r="BW577" s="4"/>
      <c r="BX577" s="4"/>
      <c r="BY577" s="4">
        <v>1.18E-2</v>
      </c>
      <c r="BZ577" s="4">
        <v>568.70000000000005</v>
      </c>
      <c r="CA577" s="4">
        <v>6.77</v>
      </c>
      <c r="CB577" s="4">
        <v>9.4499999999999993</v>
      </c>
      <c r="CC577" s="4"/>
      <c r="CD577" s="4"/>
      <c r="CE577" s="4"/>
      <c r="CF577" s="4"/>
      <c r="CG577" s="4"/>
      <c r="CH577" s="4"/>
      <c r="CI577" s="1" t="s">
        <v>141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K577"/>
      <c r="DL577"/>
      <c r="DM577"/>
      <c r="DR577" s="4">
        <v>525.85</v>
      </c>
      <c r="DT577" s="4"/>
      <c r="DU577" s="4"/>
      <c r="DV577" s="4"/>
      <c r="DW577" s="4"/>
      <c r="DX577" s="4"/>
      <c r="DY577" s="4"/>
      <c r="DZ577" s="4"/>
      <c r="EA577" s="4"/>
    </row>
    <row r="578" spans="1:131" hidden="1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43046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1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1" t="s">
        <v>141</v>
      </c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K578"/>
      <c r="DL578"/>
      <c r="DM578"/>
      <c r="DR578" s="4">
        <v>521.6</v>
      </c>
      <c r="DT578" s="4"/>
      <c r="DU578" s="4"/>
      <c r="DV578" s="4"/>
      <c r="DW578" s="4"/>
      <c r="DX578" s="4"/>
      <c r="DY578" s="4"/>
      <c r="DZ578" s="4"/>
      <c r="EA578" s="4"/>
    </row>
    <row r="579" spans="1:131" hidden="1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43047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1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1" t="s">
        <v>141</v>
      </c>
      <c r="CL579">
        <v>5.49054420212775</v>
      </c>
      <c r="CM579">
        <v>5.07242600591929</v>
      </c>
      <c r="CN579">
        <v>9.7657382368725791</v>
      </c>
      <c r="CO579">
        <v>19.0300190357055</v>
      </c>
      <c r="CP579">
        <v>1.2045048021335401</v>
      </c>
      <c r="CQ579">
        <v>1.5111771387681301</v>
      </c>
      <c r="CR579">
        <v>1.17063947659097</v>
      </c>
      <c r="CS579">
        <v>0.38205665887850498</v>
      </c>
      <c r="CT579">
        <v>1.26353220089034</v>
      </c>
      <c r="CU579">
        <v>0.13652168628387401</v>
      </c>
      <c r="CV579">
        <v>4.2860393999942001</v>
      </c>
      <c r="CW579">
        <v>3.5612488671511602</v>
      </c>
      <c r="CX579">
        <v>8.5950987602815996</v>
      </c>
      <c r="CY579">
        <v>18.647962376827</v>
      </c>
      <c r="CZ579">
        <v>16.7742011005334</v>
      </c>
      <c r="DA579">
        <v>17.693207918540701</v>
      </c>
      <c r="DB579">
        <v>75.226190386873498</v>
      </c>
      <c r="DC579">
        <v>69.557758423328096</v>
      </c>
      <c r="DD579">
        <v>5.6684319635453599</v>
      </c>
      <c r="DK579"/>
      <c r="DL579"/>
      <c r="DM579"/>
      <c r="DR579" s="4">
        <v>516.88</v>
      </c>
      <c r="DT579" s="4"/>
      <c r="DU579" s="4"/>
      <c r="DV579" s="4"/>
      <c r="DW579" s="4"/>
      <c r="DX579" s="4"/>
      <c r="DY579" s="4"/>
      <c r="DZ579" s="4"/>
      <c r="EA579" s="4"/>
    </row>
    <row r="580" spans="1:131" hidden="1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43048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P580" s="4"/>
      <c r="AQ580" s="4"/>
      <c r="AR580" s="4"/>
      <c r="AS580" s="4"/>
      <c r="AT580" s="4"/>
      <c r="AU580" s="4"/>
      <c r="AV580" s="4"/>
      <c r="AW580" s="4"/>
      <c r="AX580" s="4">
        <v>0.99</v>
      </c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1" t="s">
        <v>141</v>
      </c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K580"/>
      <c r="DL580"/>
      <c r="DM580"/>
      <c r="DR580" s="4">
        <v>510.25</v>
      </c>
      <c r="DT580" s="4"/>
      <c r="DU580" s="4"/>
      <c r="DV580" s="4"/>
      <c r="DW580" s="4"/>
      <c r="DX580" s="4"/>
      <c r="DY580" s="4"/>
      <c r="DZ580" s="4"/>
      <c r="EA580" s="4"/>
    </row>
    <row r="581" spans="1:131" hidden="1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43049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1" t="s">
        <v>141</v>
      </c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K581"/>
      <c r="DL581"/>
      <c r="DM581"/>
      <c r="DR581" s="4">
        <v>504.32</v>
      </c>
      <c r="DT581" s="4"/>
      <c r="DU581" s="4"/>
      <c r="DV581" s="4"/>
      <c r="DW581" s="4"/>
      <c r="DX581" s="4"/>
      <c r="DY581" s="4"/>
      <c r="DZ581" s="4"/>
      <c r="EA581" s="4"/>
    </row>
    <row r="582" spans="1:131" hidden="1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43050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1" t="s">
        <v>141</v>
      </c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K582"/>
      <c r="DL582"/>
      <c r="DM582"/>
      <c r="DR582" s="4">
        <v>498.94</v>
      </c>
      <c r="DT582" s="4"/>
      <c r="DU582" s="4"/>
      <c r="DV582" s="4"/>
      <c r="DW582" s="4"/>
      <c r="DX582" s="4"/>
      <c r="DY582" s="4"/>
      <c r="DZ582" s="4"/>
      <c r="EA582" s="4"/>
    </row>
    <row r="583" spans="1:131" hidden="1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43051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1" t="s">
        <v>141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K583"/>
      <c r="DL583"/>
      <c r="DM583"/>
      <c r="DR583" s="4">
        <v>493.31</v>
      </c>
      <c r="DT583" s="4"/>
      <c r="DU583" s="4"/>
      <c r="DV583" s="4"/>
      <c r="DW583" s="4"/>
      <c r="DX583" s="4"/>
      <c r="DY583" s="4"/>
      <c r="DZ583" s="4"/>
      <c r="EA583" s="4"/>
    </row>
    <row r="584" spans="1:131" hidden="1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43052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1" t="s">
        <v>141</v>
      </c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K584"/>
      <c r="DL584"/>
      <c r="DM584"/>
      <c r="DR584" s="4">
        <v>488.52</v>
      </c>
      <c r="DT584" s="4"/>
      <c r="DU584" s="4"/>
      <c r="DV584" s="4"/>
      <c r="DW584" s="4"/>
      <c r="DX584" s="4"/>
      <c r="DY584" s="4"/>
      <c r="DZ584" s="4"/>
      <c r="EA584" s="4"/>
    </row>
    <row r="585" spans="1:131" hidden="1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43053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P585" s="4"/>
      <c r="AQ585" s="4"/>
      <c r="AR585" s="4"/>
      <c r="AS585" s="4"/>
      <c r="AT585" s="4"/>
      <c r="AU585" s="4"/>
      <c r="AV585" s="4"/>
      <c r="AW585" s="4"/>
      <c r="AX585" s="4">
        <v>0.97</v>
      </c>
      <c r="AY585" s="4"/>
      <c r="AZ585" s="4"/>
      <c r="BA585" s="4"/>
      <c r="BB585" s="4">
        <v>4</v>
      </c>
      <c r="BC585" s="4">
        <v>9.4499999999999993</v>
      </c>
      <c r="BD585" s="4">
        <v>1.7</v>
      </c>
      <c r="BE585" s="4">
        <v>3.75</v>
      </c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>
        <v>9.4499999999999993</v>
      </c>
      <c r="CC585" s="4"/>
      <c r="CD585" s="4"/>
      <c r="CE585" s="4"/>
      <c r="CF585" s="4"/>
      <c r="CG585" s="4"/>
      <c r="CH585" s="4"/>
      <c r="CI585" s="1" t="s">
        <v>141</v>
      </c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K585"/>
      <c r="DL585"/>
      <c r="DM585"/>
      <c r="DR585" s="4">
        <v>483.83</v>
      </c>
      <c r="DT585" s="4"/>
      <c r="DU585" s="4"/>
      <c r="DV585" s="4"/>
      <c r="DW585" s="4"/>
      <c r="DX585" s="4"/>
      <c r="DY585" s="4"/>
      <c r="DZ585" s="4"/>
      <c r="EA585" s="4"/>
    </row>
    <row r="586" spans="1:131" hidden="1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43054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1" t="s">
        <v>141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K586"/>
      <c r="DL586"/>
      <c r="DM586"/>
      <c r="DR586" s="4">
        <v>504.86</v>
      </c>
      <c r="DT586" s="4"/>
      <c r="DU586" s="4"/>
      <c r="DV586" s="4"/>
      <c r="DW586" s="4"/>
      <c r="DX586" s="4"/>
      <c r="DY586" s="4"/>
      <c r="DZ586" s="4"/>
      <c r="EA586" s="4"/>
    </row>
    <row r="587" spans="1:131" hidden="1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43055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1" t="s">
        <v>141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K587"/>
      <c r="DL587"/>
      <c r="DM587"/>
      <c r="DR587" s="4">
        <v>501.5</v>
      </c>
      <c r="DT587" s="4"/>
      <c r="DU587" s="4"/>
      <c r="DV587" s="4"/>
      <c r="DW587" s="4"/>
      <c r="DX587" s="4"/>
      <c r="DY587" s="4"/>
      <c r="DZ587" s="4"/>
      <c r="EA587" s="4"/>
    </row>
    <row r="588" spans="1:131" hidden="1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43056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1" t="s">
        <v>141</v>
      </c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K588"/>
      <c r="DL588"/>
      <c r="DM588"/>
      <c r="DR588" s="4">
        <v>498.04</v>
      </c>
      <c r="DT588" s="4"/>
      <c r="DU588" s="4"/>
      <c r="DV588" s="4"/>
      <c r="DW588" s="4"/>
      <c r="DX588" s="4"/>
      <c r="DY588" s="4"/>
      <c r="DZ588" s="4"/>
      <c r="EA588" s="4"/>
    </row>
    <row r="589" spans="1:131" hidden="1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43057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1" t="s">
        <v>141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K589"/>
      <c r="DL589"/>
      <c r="DM589"/>
      <c r="DR589" s="4">
        <v>493.85</v>
      </c>
      <c r="DT589" s="4"/>
      <c r="DU589" s="4"/>
      <c r="DV589" s="4"/>
      <c r="DW589" s="4"/>
      <c r="DX589" s="4"/>
      <c r="DY589" s="4"/>
      <c r="DZ589" s="4"/>
      <c r="EA589" s="4"/>
    </row>
    <row r="590" spans="1:131" hidden="1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43058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1" t="s">
        <v>141</v>
      </c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K590"/>
      <c r="DL590"/>
      <c r="DM590"/>
      <c r="DR590" s="4">
        <v>487.94</v>
      </c>
      <c r="DT590" s="4"/>
      <c r="DU590" s="4"/>
      <c r="DV590" s="4"/>
      <c r="DW590" s="4"/>
      <c r="DX590" s="4"/>
      <c r="DY590" s="4"/>
      <c r="DZ590" s="4"/>
      <c r="EA590" s="4"/>
    </row>
    <row r="591" spans="1:131" hidden="1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43059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1" t="s">
        <v>141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K591"/>
      <c r="DL591"/>
      <c r="DM591"/>
      <c r="DR591" s="4">
        <v>484.12</v>
      </c>
      <c r="DT591" s="4"/>
      <c r="DU591" s="4"/>
      <c r="DV591" s="4"/>
      <c r="DW591" s="4"/>
      <c r="DX591" s="4"/>
      <c r="DY591" s="4"/>
      <c r="DZ591" s="4"/>
      <c r="EA591" s="4"/>
    </row>
    <row r="592" spans="1:131" hidden="1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43060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1" t="s">
        <v>141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K592"/>
      <c r="DL592"/>
      <c r="DM592"/>
      <c r="DR592" s="4">
        <v>480.93</v>
      </c>
      <c r="DT592" s="4"/>
      <c r="DU592" s="4"/>
      <c r="DV592" s="4"/>
      <c r="DW592" s="4"/>
      <c r="DX592" s="4"/>
      <c r="DY592" s="4"/>
      <c r="DZ592" s="4"/>
      <c r="EA592" s="4"/>
    </row>
    <row r="593" spans="1:131" hidden="1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43061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1" t="s">
        <v>141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K593"/>
      <c r="DL593"/>
      <c r="DM593"/>
      <c r="DR593" s="4">
        <v>504.95</v>
      </c>
      <c r="DT593" s="4"/>
      <c r="DU593" s="4"/>
      <c r="DV593" s="4"/>
      <c r="DW593" s="4"/>
      <c r="DX593" s="4"/>
      <c r="DY593" s="4"/>
      <c r="DZ593" s="4"/>
      <c r="EA593" s="4"/>
    </row>
    <row r="594" spans="1:131" hidden="1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43062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1" t="s">
        <v>141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K594"/>
      <c r="DL594"/>
      <c r="DM594"/>
      <c r="DR594" s="4">
        <v>501.26</v>
      </c>
      <c r="DT594" s="4"/>
      <c r="DU594" s="4"/>
      <c r="DV594" s="4"/>
      <c r="DW594" s="4"/>
      <c r="DX594" s="4"/>
      <c r="DY594" s="4"/>
      <c r="DZ594" s="4"/>
      <c r="EA594" s="4"/>
    </row>
    <row r="595" spans="1:131" hidden="1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43063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P595" s="4"/>
      <c r="AQ595" s="4"/>
      <c r="AR595" s="4"/>
      <c r="AS595" s="4"/>
      <c r="AT595" s="4"/>
      <c r="AU595" s="4"/>
      <c r="AV595" s="4"/>
      <c r="AW595" s="4"/>
      <c r="AX595" s="4">
        <v>0.97</v>
      </c>
      <c r="AY595" s="4"/>
      <c r="AZ595" s="4"/>
      <c r="BA595" s="4"/>
      <c r="BB595" s="4">
        <v>4.4000000000000004</v>
      </c>
      <c r="BC595" s="4">
        <v>9.4499999999999993</v>
      </c>
      <c r="BD595" s="4">
        <v>1.7</v>
      </c>
      <c r="BE595" s="4">
        <v>3.35</v>
      </c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>
        <v>9.4499999999999993</v>
      </c>
      <c r="CC595" s="4"/>
      <c r="CD595" s="4"/>
      <c r="CE595" s="4"/>
      <c r="CF595" s="4"/>
      <c r="CG595" s="4"/>
      <c r="CH595" s="4"/>
      <c r="CI595" s="1" t="s">
        <v>141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K595"/>
      <c r="DL595"/>
      <c r="DM595"/>
      <c r="DR595" s="4">
        <v>497.84</v>
      </c>
      <c r="DT595" s="4"/>
      <c r="DU595" s="4"/>
      <c r="DV595" s="4"/>
      <c r="DW595" s="4"/>
      <c r="DX595" s="4"/>
      <c r="DY595" s="4"/>
      <c r="DZ595" s="4"/>
      <c r="EA595" s="4"/>
    </row>
    <row r="596" spans="1:131" hidden="1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43064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1" t="s">
        <v>141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K596"/>
      <c r="DL596"/>
      <c r="DM596"/>
      <c r="DR596" s="4">
        <v>492.51</v>
      </c>
      <c r="DT596" s="4"/>
      <c r="DU596" s="4"/>
      <c r="DV596" s="4"/>
      <c r="DW596" s="4"/>
      <c r="DX596" s="4"/>
      <c r="DY596" s="4"/>
      <c r="DZ596" s="4"/>
      <c r="EA596" s="4"/>
    </row>
    <row r="597" spans="1:131" hidden="1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43065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1" t="s">
        <v>141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K597"/>
      <c r="DL597"/>
      <c r="DM597"/>
      <c r="DR597" s="4">
        <v>486.75</v>
      </c>
      <c r="DT597" s="4"/>
      <c r="DU597" s="4"/>
      <c r="DV597" s="4"/>
      <c r="DW597" s="4"/>
      <c r="DX597" s="4"/>
      <c r="DY597" s="4"/>
      <c r="DZ597" s="4"/>
      <c r="EA597" s="4"/>
    </row>
    <row r="598" spans="1:131" hidden="1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43066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1" t="s">
        <v>141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K598"/>
      <c r="DL598"/>
      <c r="DM598"/>
      <c r="DR598" s="4">
        <v>479.92</v>
      </c>
      <c r="DT598" s="4"/>
      <c r="DU598" s="4"/>
      <c r="DV598" s="4"/>
      <c r="DW598" s="4"/>
      <c r="DX598" s="4"/>
      <c r="DY598" s="4"/>
      <c r="DZ598" s="4"/>
      <c r="EA598" s="4"/>
    </row>
    <row r="599" spans="1:131" hidden="1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43067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1" t="s">
        <v>141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K599"/>
      <c r="DL599"/>
      <c r="DM599"/>
      <c r="DR599" s="4">
        <v>474.04</v>
      </c>
      <c r="DT599" s="4"/>
      <c r="DU599" s="4"/>
      <c r="DV599" s="4"/>
      <c r="DW599" s="4"/>
      <c r="DX599" s="4"/>
      <c r="DY599" s="4"/>
      <c r="DZ599" s="4"/>
      <c r="EA599" s="4"/>
    </row>
    <row r="600" spans="1:131" hidden="1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43068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P600" s="4"/>
      <c r="AQ600" s="4"/>
      <c r="AR600" s="4"/>
      <c r="AS600" s="4"/>
      <c r="AT600" s="4"/>
      <c r="AU600" s="4"/>
      <c r="AV600" s="4"/>
      <c r="AW600" s="4"/>
      <c r="AX600" s="4">
        <v>0.98</v>
      </c>
      <c r="AY600" s="4"/>
      <c r="AZ600" s="4"/>
      <c r="BA600" s="4"/>
      <c r="BB600" s="4">
        <v>4.5</v>
      </c>
      <c r="BC600" s="4">
        <v>9.4499999999999993</v>
      </c>
      <c r="BD600" s="4">
        <v>1.75</v>
      </c>
      <c r="BE600" s="4">
        <v>3.2</v>
      </c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>
        <v>9.4499999999999993</v>
      </c>
      <c r="CC600" s="4"/>
      <c r="CD600" s="4"/>
      <c r="CE600" s="4"/>
      <c r="CF600" s="4"/>
      <c r="CG600" s="4"/>
      <c r="CH600" s="4"/>
      <c r="CI600" s="1" t="s">
        <v>141</v>
      </c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K600"/>
      <c r="DL600"/>
      <c r="DM600"/>
      <c r="DR600" s="4">
        <v>512.70000000000005</v>
      </c>
      <c r="DT600" s="4"/>
      <c r="DU600" s="4"/>
      <c r="DV600" s="4"/>
      <c r="DW600" s="4"/>
      <c r="DX600" s="4"/>
      <c r="DY600" s="4"/>
      <c r="DZ600" s="4"/>
      <c r="EA600" s="4"/>
    </row>
    <row r="601" spans="1:131" hidden="1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43069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1" t="s">
        <v>141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K601"/>
      <c r="DL601"/>
      <c r="DM601"/>
      <c r="DR601" s="4">
        <v>508.36</v>
      </c>
      <c r="DT601" s="4"/>
      <c r="DU601" s="4"/>
      <c r="DV601" s="4"/>
      <c r="DW601" s="4"/>
      <c r="DX601" s="4"/>
      <c r="DY601" s="4"/>
      <c r="DZ601" s="4"/>
      <c r="EA601" s="4"/>
    </row>
    <row r="602" spans="1:131" hidden="1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43070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1" t="s">
        <v>141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K602"/>
      <c r="DL602"/>
      <c r="DM602"/>
      <c r="DR602" s="4">
        <v>500.39</v>
      </c>
      <c r="DT602" s="4"/>
      <c r="DU602" s="4"/>
      <c r="DV602" s="4"/>
      <c r="DW602" s="4"/>
      <c r="DX602" s="4"/>
      <c r="DY602" s="4"/>
      <c r="DZ602" s="4"/>
      <c r="EA602" s="4"/>
    </row>
    <row r="603" spans="1:131" hidden="1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43071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1" t="s">
        <v>141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K603"/>
      <c r="DL603"/>
      <c r="DM603"/>
      <c r="DR603" s="4">
        <v>490.81</v>
      </c>
      <c r="DT603" s="4"/>
      <c r="DU603" s="4"/>
      <c r="DV603" s="4"/>
      <c r="DW603" s="4"/>
      <c r="DX603" s="4"/>
      <c r="DY603" s="4"/>
      <c r="DZ603" s="4"/>
      <c r="EA603" s="4"/>
    </row>
    <row r="604" spans="1:131" hidden="1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43072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1" t="s">
        <v>141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K604"/>
      <c r="DL604"/>
      <c r="DM604"/>
      <c r="DR604" s="4">
        <v>483.23</v>
      </c>
      <c r="DT604" s="4"/>
      <c r="DU604" s="4"/>
      <c r="DV604" s="4"/>
      <c r="DW604" s="4"/>
      <c r="DX604" s="4"/>
      <c r="DY604" s="4"/>
      <c r="DZ604" s="4"/>
      <c r="EA604" s="4"/>
    </row>
    <row r="605" spans="1:131" hidden="1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43073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1" t="s">
        <v>141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K605"/>
      <c r="DL605"/>
      <c r="DM605"/>
      <c r="DR605" s="4">
        <v>474.35</v>
      </c>
      <c r="DT605" s="4"/>
      <c r="DU605" s="4"/>
      <c r="DV605" s="4"/>
      <c r="DW605" s="4"/>
      <c r="DX605" s="4"/>
      <c r="DY605" s="4"/>
      <c r="DZ605" s="4"/>
      <c r="EA605" s="4"/>
    </row>
    <row r="606" spans="1:131" hidden="1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43074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1" t="s">
        <v>141</v>
      </c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K606"/>
      <c r="DL606"/>
      <c r="DM606"/>
      <c r="DR606" s="4">
        <v>465.19</v>
      </c>
      <c r="DT606" s="4"/>
      <c r="DU606" s="4"/>
      <c r="DV606" s="4"/>
      <c r="DW606" s="4"/>
      <c r="DX606" s="4"/>
      <c r="DY606" s="4"/>
      <c r="DZ606" s="4"/>
      <c r="EA606" s="4"/>
    </row>
    <row r="607" spans="1:131" hidden="1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43075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1" t="s">
        <v>141</v>
      </c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K607"/>
      <c r="DL607"/>
      <c r="DM607"/>
      <c r="DR607" s="4">
        <v>508.18</v>
      </c>
      <c r="DT607" s="4"/>
      <c r="DU607" s="4"/>
      <c r="DV607" s="4"/>
      <c r="DW607" s="4"/>
      <c r="DX607" s="4"/>
      <c r="DY607" s="4"/>
      <c r="DZ607" s="4"/>
      <c r="EA607" s="4"/>
    </row>
    <row r="608" spans="1:131" hidden="1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43076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P608" s="4"/>
      <c r="AQ608" s="4"/>
      <c r="AR608" s="4"/>
      <c r="AS608" s="4"/>
      <c r="AT608" s="4"/>
      <c r="AU608" s="4"/>
      <c r="AV608" s="4"/>
      <c r="AW608" s="4"/>
      <c r="AX608" s="4">
        <v>0.94</v>
      </c>
      <c r="AY608" s="4"/>
      <c r="AZ608" s="4"/>
      <c r="BA608" s="4"/>
      <c r="BB608" s="4">
        <v>5.3</v>
      </c>
      <c r="BC608" s="4">
        <v>9.4499999999999993</v>
      </c>
      <c r="BD608" s="4">
        <v>1.45</v>
      </c>
      <c r="BE608" s="4">
        <v>2.7</v>
      </c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>
        <v>9.4499999999999993</v>
      </c>
      <c r="CC608" s="4"/>
      <c r="CD608" s="4"/>
      <c r="CE608" s="4"/>
      <c r="CF608" s="4"/>
      <c r="CG608" s="4"/>
      <c r="CH608" s="4"/>
      <c r="CI608" s="1" t="s">
        <v>141</v>
      </c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K608"/>
      <c r="DL608"/>
      <c r="DM608"/>
      <c r="DR608" s="4">
        <v>511.84</v>
      </c>
      <c r="DT608" s="4"/>
      <c r="DU608" s="4"/>
      <c r="DV608" s="4"/>
      <c r="DW608" s="4"/>
      <c r="DX608" s="4"/>
      <c r="DY608" s="4"/>
      <c r="DZ608" s="4"/>
      <c r="EA608" s="4"/>
    </row>
    <row r="609" spans="1:131" hidden="1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43077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1" t="s">
        <v>141</v>
      </c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K609"/>
      <c r="DL609"/>
      <c r="DM609"/>
      <c r="DR609" s="4">
        <v>500.15</v>
      </c>
      <c r="DT609" s="4"/>
      <c r="DU609" s="4"/>
      <c r="DV609" s="4"/>
      <c r="DW609" s="4"/>
      <c r="DX609" s="4"/>
      <c r="DY609" s="4"/>
      <c r="DZ609" s="4"/>
      <c r="EA609" s="4"/>
    </row>
    <row r="610" spans="1:131" hidden="1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43078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1" t="s">
        <v>141</v>
      </c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K610"/>
      <c r="DL610"/>
      <c r="DM610"/>
      <c r="DR610" s="4">
        <v>486.66</v>
      </c>
      <c r="DT610" s="4"/>
      <c r="DU610" s="4"/>
      <c r="DV610" s="4"/>
      <c r="DW610" s="4"/>
      <c r="DX610" s="4"/>
      <c r="DY610" s="4"/>
      <c r="DZ610" s="4"/>
      <c r="EA610" s="4"/>
    </row>
    <row r="611" spans="1:131" hidden="1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43079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1" t="s">
        <v>141</v>
      </c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K611"/>
      <c r="DL611"/>
      <c r="DM611"/>
      <c r="DR611" s="4">
        <v>474.03</v>
      </c>
      <c r="DT611" s="4"/>
      <c r="DU611" s="4"/>
      <c r="DV611" s="4"/>
      <c r="DW611" s="4"/>
      <c r="DX611" s="4"/>
      <c r="DY611" s="4"/>
      <c r="DZ611" s="4"/>
      <c r="EA611" s="4"/>
    </row>
    <row r="612" spans="1:131" hidden="1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43080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1" t="s">
        <v>141</v>
      </c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K612"/>
      <c r="DL612"/>
      <c r="DM612"/>
      <c r="DR612" s="4">
        <v>463.42</v>
      </c>
      <c r="DT612" s="4"/>
      <c r="DU612" s="4"/>
      <c r="DV612" s="4"/>
      <c r="DW612" s="4"/>
      <c r="DX612" s="4"/>
      <c r="DY612" s="4"/>
      <c r="DZ612" s="4"/>
      <c r="EA612" s="4"/>
    </row>
    <row r="613" spans="1:131" hidden="1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43081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1" t="s">
        <v>141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K613"/>
      <c r="DL613"/>
      <c r="DM613"/>
      <c r="DR613" s="4">
        <v>460.3</v>
      </c>
      <c r="DT613" s="4"/>
      <c r="DU613" s="4"/>
      <c r="DV613" s="4"/>
      <c r="DW613" s="4"/>
      <c r="DX613" s="4"/>
      <c r="DY613" s="4"/>
      <c r="DZ613" s="4"/>
      <c r="EA613" s="4"/>
    </row>
    <row r="614" spans="1:131" hidden="1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43082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1" t="s">
        <v>141</v>
      </c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K614"/>
      <c r="DL614"/>
      <c r="DM614"/>
      <c r="DR614" s="4">
        <v>532.24</v>
      </c>
      <c r="DT614" s="4"/>
      <c r="DU614" s="4"/>
      <c r="DV614" s="4"/>
      <c r="DW614" s="4"/>
      <c r="DX614" s="4"/>
      <c r="DY614" s="4"/>
      <c r="DZ614" s="4"/>
      <c r="EA614" s="4"/>
    </row>
    <row r="615" spans="1:131" hidden="1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43083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>
        <v>6.4</v>
      </c>
      <c r="BC615" s="4">
        <v>9.4499999999999993</v>
      </c>
      <c r="BD615" s="4">
        <v>1.85</v>
      </c>
      <c r="BE615" s="4">
        <v>1.2</v>
      </c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>
        <v>9.4499999999999993</v>
      </c>
      <c r="CC615" s="4"/>
      <c r="CD615" s="4"/>
      <c r="CE615" s="4"/>
      <c r="CF615" s="4"/>
      <c r="CG615" s="4"/>
      <c r="CH615" s="4"/>
      <c r="CI615" s="1" t="s">
        <v>141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K615"/>
      <c r="DL615"/>
      <c r="DM615"/>
      <c r="DR615" s="4">
        <v>524.72</v>
      </c>
      <c r="DT615" s="4"/>
      <c r="DU615" s="4"/>
      <c r="DV615" s="4"/>
      <c r="DW615" s="4"/>
      <c r="DX615" s="4"/>
      <c r="DY615" s="4"/>
      <c r="DZ615" s="4"/>
      <c r="EA615" s="4"/>
    </row>
    <row r="616" spans="1:131" hidden="1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43084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P616" s="4"/>
      <c r="AQ616" s="4"/>
      <c r="AR616" s="4"/>
      <c r="AS616" s="4"/>
      <c r="AT616" s="4"/>
      <c r="AU616" s="4"/>
      <c r="AV616" s="4"/>
      <c r="AW616" s="4"/>
      <c r="AX616" s="4">
        <v>0.95</v>
      </c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1" t="s">
        <v>141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K616"/>
      <c r="DL616"/>
      <c r="DM616"/>
      <c r="DR616" s="4">
        <v>516.44000000000005</v>
      </c>
      <c r="DT616" s="4"/>
      <c r="DU616" s="4"/>
      <c r="DV616" s="4"/>
      <c r="DW616" s="4"/>
      <c r="DX616" s="4"/>
      <c r="DY616" s="4"/>
      <c r="DZ616" s="4"/>
      <c r="EA616" s="4"/>
    </row>
    <row r="617" spans="1:131" hidden="1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43085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1" t="s">
        <v>141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K617"/>
      <c r="DL617"/>
      <c r="DM617"/>
      <c r="DR617" s="4">
        <v>509.08</v>
      </c>
      <c r="DT617" s="4"/>
      <c r="DU617" s="4"/>
      <c r="DV617" s="4"/>
      <c r="DW617" s="4"/>
      <c r="DX617" s="4"/>
      <c r="DY617" s="4"/>
      <c r="DZ617" s="4"/>
      <c r="EA617" s="4"/>
    </row>
    <row r="618" spans="1:131" hidden="1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43086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1" t="s">
        <v>141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K618"/>
      <c r="DL618"/>
      <c r="DM618"/>
      <c r="DR618" s="4">
        <v>500.54</v>
      </c>
      <c r="DT618" s="4"/>
      <c r="DU618" s="4"/>
      <c r="DV618" s="4"/>
      <c r="DW618" s="4"/>
      <c r="DX618" s="4"/>
      <c r="DY618" s="4"/>
      <c r="DZ618" s="4"/>
      <c r="EA618" s="4"/>
    </row>
    <row r="619" spans="1:131" hidden="1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43087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1" t="s">
        <v>141</v>
      </c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K619"/>
      <c r="DL619"/>
      <c r="DM619"/>
      <c r="DR619" s="4">
        <v>494.69</v>
      </c>
      <c r="DT619" s="4"/>
      <c r="DU619" s="4"/>
      <c r="DV619" s="4"/>
      <c r="DW619" s="4"/>
      <c r="DX619" s="4"/>
      <c r="DY619" s="4"/>
      <c r="DZ619" s="4"/>
      <c r="EA619" s="4"/>
    </row>
    <row r="620" spans="1:131" hidden="1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43088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P620" s="4"/>
      <c r="AQ620" s="4"/>
      <c r="AR620" s="4"/>
      <c r="AS620" s="4"/>
      <c r="AT620" s="4"/>
      <c r="AU620" s="4"/>
      <c r="AV620" s="4"/>
      <c r="AW620" s="4"/>
      <c r="AX620" s="4">
        <v>0.91</v>
      </c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1" t="s">
        <v>141</v>
      </c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K620"/>
      <c r="DL620"/>
      <c r="DM620"/>
      <c r="DR620" s="4">
        <v>487.72</v>
      </c>
      <c r="DT620" s="4"/>
      <c r="DU620" s="4"/>
      <c r="DV620" s="4"/>
      <c r="DW620" s="4"/>
      <c r="DX620" s="4"/>
      <c r="DY620" s="4"/>
      <c r="DZ620" s="4"/>
      <c r="EA620" s="4"/>
    </row>
    <row r="621" spans="1:131" hidden="1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43089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1">
        <v>2108.9620177336001</v>
      </c>
      <c r="AL621" s="82">
        <f>AK621/100</f>
        <v>21.089620177336002</v>
      </c>
      <c r="AM621" s="4">
        <v>27.173848455081639</v>
      </c>
      <c r="AN621" s="4">
        <f>AO621*AK621</f>
        <v>27.173848455081639</v>
      </c>
      <c r="AO621">
        <v>1.28849397127996E-2</v>
      </c>
      <c r="AP621" s="4"/>
      <c r="AQ621" s="4"/>
      <c r="AR621" s="4">
        <v>1.9800000000000002E-2</v>
      </c>
      <c r="AS621" s="4">
        <v>1041.3599999999999</v>
      </c>
      <c r="AT621" s="4"/>
      <c r="AU621" s="4"/>
      <c r="AV621" s="4"/>
      <c r="AW621" s="4"/>
      <c r="AX621" s="4"/>
      <c r="AY621" s="4"/>
      <c r="AZ621" s="4">
        <v>0.81</v>
      </c>
      <c r="BA621" s="4">
        <v>144.6</v>
      </c>
      <c r="BB621" s="4">
        <v>8</v>
      </c>
      <c r="BC621" s="4">
        <v>9.4499999999999993</v>
      </c>
      <c r="BD621" s="4">
        <v>1.2</v>
      </c>
      <c r="BE621" s="4">
        <v>0.25</v>
      </c>
      <c r="BF621" s="4"/>
      <c r="BG621" s="4">
        <v>2.9</v>
      </c>
      <c r="BH621" s="4">
        <v>0.02</v>
      </c>
      <c r="BI621" s="4">
        <v>2.44</v>
      </c>
      <c r="BJ621" s="4">
        <v>127.49</v>
      </c>
      <c r="BK621" s="4"/>
      <c r="BL621" s="4"/>
      <c r="BM621" s="4"/>
      <c r="BN621" s="4">
        <v>0</v>
      </c>
      <c r="BO621" s="4">
        <v>0</v>
      </c>
      <c r="BP621" s="4"/>
      <c r="BQ621" s="4"/>
      <c r="BR621" s="4"/>
      <c r="BS621" s="4"/>
      <c r="BT621" s="4"/>
      <c r="BU621" s="4"/>
      <c r="BV621" s="4"/>
      <c r="BW621" s="4"/>
      <c r="BX621" s="4"/>
      <c r="BY621" s="4">
        <v>4.0000000000000001E-3</v>
      </c>
      <c r="BZ621" s="4">
        <v>795.51</v>
      </c>
      <c r="CA621" s="4">
        <v>3.19</v>
      </c>
      <c r="CB621" s="4">
        <v>9.4499999999999993</v>
      </c>
      <c r="CC621" s="4"/>
      <c r="CD621" s="4"/>
      <c r="CE621" s="4"/>
      <c r="CF621" s="4"/>
      <c r="CG621" s="4"/>
      <c r="CH621" s="4"/>
      <c r="CI621" s="1" t="s">
        <v>141</v>
      </c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K621"/>
      <c r="DL621"/>
      <c r="DM621"/>
      <c r="DR621" s="4">
        <v>480.44</v>
      </c>
      <c r="DT621" s="4"/>
      <c r="DU621" s="4"/>
      <c r="DV621" s="4"/>
      <c r="DW621" s="4"/>
      <c r="DX621" s="4"/>
      <c r="DY621" s="4"/>
      <c r="DZ621" s="4"/>
      <c r="EA621" s="4"/>
    </row>
    <row r="622" spans="1:131" hidden="1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43090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1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1" t="s">
        <v>141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K622"/>
      <c r="DL622"/>
      <c r="DM622"/>
      <c r="DR622" s="4">
        <v>475.34</v>
      </c>
      <c r="DT622" s="4"/>
      <c r="DU622" s="4"/>
      <c r="DV622" s="4"/>
      <c r="DW622" s="4"/>
      <c r="DX622" s="4"/>
      <c r="DY622" s="4"/>
      <c r="DZ622" s="4"/>
      <c r="EA622" s="4"/>
    </row>
    <row r="623" spans="1:131" hidden="1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43091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1" t="s">
        <v>141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K623"/>
      <c r="DL623"/>
      <c r="DM623"/>
      <c r="DR623" s="4">
        <v>470.79</v>
      </c>
      <c r="DT623" s="4"/>
      <c r="DU623" s="4"/>
      <c r="DV623" s="4"/>
      <c r="DW623" s="4"/>
      <c r="DX623" s="4"/>
      <c r="DY623" s="4"/>
      <c r="DZ623" s="4"/>
      <c r="EA623" s="4"/>
    </row>
    <row r="624" spans="1:131" hidden="1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43092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1" t="s">
        <v>141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K624"/>
      <c r="DL624"/>
      <c r="DM624"/>
      <c r="DR624" s="4">
        <v>465.14</v>
      </c>
      <c r="DT624" s="4"/>
      <c r="DU624" s="4"/>
      <c r="DV624" s="4"/>
      <c r="DW624" s="4"/>
      <c r="DX624" s="4"/>
      <c r="DY624" s="4"/>
      <c r="DZ624" s="4"/>
      <c r="EA624" s="4"/>
    </row>
    <row r="625" spans="1:131" hidden="1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43093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1" t="s">
        <v>141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K625"/>
      <c r="DL625"/>
      <c r="DM625"/>
      <c r="DR625" s="4">
        <v>458.03</v>
      </c>
      <c r="DT625" s="4"/>
      <c r="DU625" s="4"/>
      <c r="DV625" s="4"/>
      <c r="DW625" s="4"/>
      <c r="DX625" s="4"/>
      <c r="DY625" s="4"/>
      <c r="DZ625" s="4"/>
      <c r="EA625" s="4"/>
    </row>
    <row r="626" spans="1:131" hidden="1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43094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1" t="s">
        <v>141</v>
      </c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K626"/>
      <c r="DL626"/>
      <c r="DM626"/>
      <c r="DR626" s="4">
        <v>449.86</v>
      </c>
      <c r="DT626" s="4"/>
      <c r="DU626" s="4"/>
      <c r="DV626" s="4"/>
      <c r="DW626" s="4"/>
      <c r="DX626" s="4"/>
      <c r="DY626" s="4"/>
      <c r="DZ626" s="4"/>
      <c r="EA626" s="4"/>
    </row>
    <row r="627" spans="1:131" hidden="1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43095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1" t="s">
        <v>141</v>
      </c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K627"/>
      <c r="DL627"/>
      <c r="DM627"/>
      <c r="DR627" s="4">
        <v>449.78</v>
      </c>
      <c r="DT627" s="4"/>
      <c r="DU627" s="4"/>
      <c r="DV627" s="4"/>
      <c r="DW627" s="4"/>
      <c r="DX627" s="4"/>
      <c r="DY627" s="4"/>
      <c r="DZ627" s="4"/>
      <c r="EA627" s="4"/>
    </row>
    <row r="628" spans="1:131" hidden="1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43096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1" t="s">
        <v>141</v>
      </c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K628"/>
      <c r="DL628"/>
      <c r="DM628"/>
      <c r="DR628" s="4">
        <v>453.72</v>
      </c>
      <c r="DT628" s="4"/>
      <c r="DU628" s="4"/>
      <c r="DV628" s="4"/>
      <c r="DW628" s="4"/>
      <c r="DX628" s="4"/>
      <c r="DY628" s="4"/>
      <c r="DZ628" s="4"/>
      <c r="EA628" s="4"/>
    </row>
    <row r="629" spans="1:131" hidden="1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43097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P629" s="4"/>
      <c r="AQ629" s="4"/>
      <c r="AR629" s="4"/>
      <c r="AS629" s="4"/>
      <c r="AT629" s="4"/>
      <c r="AU629" s="4"/>
      <c r="AV629" s="4"/>
      <c r="AW629" s="4"/>
      <c r="AX629" s="4">
        <v>0.9</v>
      </c>
      <c r="AY629" s="4"/>
      <c r="AZ629" s="4"/>
      <c r="BA629" s="4"/>
      <c r="BB629" s="4">
        <v>8.6</v>
      </c>
      <c r="BC629" s="4">
        <v>9.4499999999999993</v>
      </c>
      <c r="BD629" s="4">
        <v>0.85</v>
      </c>
      <c r="BE629" s="4">
        <v>0</v>
      </c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>
        <v>9.4499999999999993</v>
      </c>
      <c r="CC629" s="4"/>
      <c r="CD629" s="4"/>
      <c r="CE629" s="4"/>
      <c r="CF629" s="4"/>
      <c r="CG629" s="4"/>
      <c r="CH629" s="4"/>
      <c r="CI629" s="1" t="s">
        <v>141</v>
      </c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K629"/>
      <c r="DL629"/>
      <c r="DM629"/>
      <c r="DR629" s="4">
        <v>451.62</v>
      </c>
      <c r="DT629" s="4"/>
      <c r="DU629" s="4"/>
      <c r="DV629" s="4"/>
      <c r="DW629" s="4"/>
      <c r="DX629" s="4"/>
      <c r="DY629" s="4"/>
      <c r="DZ629" s="4"/>
      <c r="EA629" s="4"/>
    </row>
    <row r="630" spans="1:131" hidden="1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43098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1" t="s">
        <v>141</v>
      </c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K630"/>
      <c r="DL630"/>
      <c r="DM630"/>
      <c r="DR630" s="4">
        <v>449.33</v>
      </c>
      <c r="DT630" s="4"/>
      <c r="DU630" s="4"/>
      <c r="DV630" s="4"/>
      <c r="DW630" s="4"/>
      <c r="DX630" s="4"/>
      <c r="DY630" s="4"/>
      <c r="DZ630" s="4"/>
      <c r="EA630" s="4"/>
    </row>
    <row r="631" spans="1:131" hidden="1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43099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1" t="s">
        <v>141</v>
      </c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K631"/>
      <c r="DL631"/>
      <c r="DM631"/>
      <c r="DR631" s="4">
        <v>447.23</v>
      </c>
      <c r="DT631" s="4"/>
      <c r="DU631" s="4"/>
      <c r="DV631" s="4"/>
      <c r="DW631" s="4"/>
      <c r="DX631" s="4"/>
      <c r="DY631" s="4"/>
      <c r="DZ631" s="4"/>
      <c r="EA631" s="4"/>
    </row>
    <row r="632" spans="1:131" hidden="1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43100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1" t="s">
        <v>141</v>
      </c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K632"/>
      <c r="DL632"/>
      <c r="DM632"/>
      <c r="DR632" s="4">
        <v>444.37</v>
      </c>
      <c r="DT632" s="4"/>
      <c r="DU632" s="4"/>
      <c r="DV632" s="4"/>
      <c r="DW632" s="4"/>
      <c r="DX632" s="4"/>
      <c r="DY632" s="4"/>
      <c r="DZ632" s="4"/>
      <c r="EA632" s="4"/>
    </row>
    <row r="633" spans="1:131" hidden="1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43101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1" t="s">
        <v>141</v>
      </c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K633"/>
      <c r="DL633"/>
      <c r="DM633"/>
      <c r="DR633" s="4">
        <v>441.97</v>
      </c>
      <c r="DT633" s="4"/>
      <c r="DU633" s="4"/>
      <c r="DV633" s="4"/>
      <c r="DW633" s="4"/>
      <c r="DX633" s="4"/>
      <c r="DY633" s="4"/>
      <c r="DZ633" s="4"/>
      <c r="EA633" s="4"/>
    </row>
    <row r="634" spans="1:131" hidden="1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43102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1" t="s">
        <v>141</v>
      </c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K634"/>
      <c r="DL634"/>
      <c r="DM634"/>
      <c r="DR634" s="4">
        <v>439.42</v>
      </c>
      <c r="DT634" s="4"/>
      <c r="DU634" s="4"/>
      <c r="DV634" s="4"/>
      <c r="DW634" s="4"/>
      <c r="DX634" s="4"/>
      <c r="DY634" s="4"/>
      <c r="DZ634" s="4"/>
      <c r="EA634" s="4"/>
    </row>
    <row r="635" spans="1:131" hidden="1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43103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1" t="s">
        <v>141</v>
      </c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K635"/>
      <c r="DL635"/>
      <c r="DM635"/>
      <c r="DR635" s="4">
        <v>437.17</v>
      </c>
      <c r="DT635" s="4"/>
      <c r="DU635" s="4"/>
      <c r="DV635" s="4"/>
      <c r="DW635" s="4"/>
      <c r="DX635" s="4"/>
      <c r="DY635" s="4"/>
      <c r="DZ635" s="4"/>
      <c r="EA635" s="4"/>
    </row>
    <row r="636" spans="1:131" hidden="1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43104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/>
      <c r="AL636"/>
      <c r="AO636"/>
      <c r="AP636" s="4"/>
      <c r="AQ636" s="4"/>
      <c r="AR636" s="4"/>
      <c r="AS636" s="4"/>
      <c r="AT636" s="4"/>
      <c r="AU636" s="4"/>
      <c r="AV636" s="4"/>
      <c r="AW636" s="4"/>
      <c r="AX636" s="4">
        <v>0.65</v>
      </c>
      <c r="AY636"/>
      <c r="AZ636"/>
      <c r="BA636" s="4"/>
      <c r="BB636" s="4">
        <v>8.9</v>
      </c>
      <c r="BC636" s="4">
        <v>9.4499999999999993</v>
      </c>
      <c r="BD636" s="4">
        <v>0.55000000000000004</v>
      </c>
      <c r="BE636" s="4">
        <v>0</v>
      </c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/>
      <c r="BZ636" s="4"/>
      <c r="CA636"/>
      <c r="CB636" s="4">
        <v>9.4499999999999993</v>
      </c>
      <c r="CC636" s="4"/>
      <c r="CD636" s="4"/>
      <c r="CE636" s="4"/>
      <c r="CF636" s="4"/>
      <c r="CG636" s="4"/>
      <c r="CH636" s="4"/>
      <c r="CI636" s="1" t="s">
        <v>141</v>
      </c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K636"/>
      <c r="DL636"/>
      <c r="DM636"/>
      <c r="DR636" s="4">
        <v>435.59</v>
      </c>
      <c r="DT636" s="4"/>
      <c r="DU636" s="4"/>
      <c r="DV636" s="4"/>
      <c r="DW636" s="4"/>
      <c r="DX636" s="4"/>
      <c r="DY636" s="4"/>
      <c r="DZ636" s="4"/>
      <c r="EA636" s="4"/>
    </row>
    <row r="637" spans="1:131" hidden="1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43105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1" t="s">
        <v>141</v>
      </c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K637"/>
      <c r="DL637"/>
      <c r="DM637"/>
      <c r="DR637" s="4">
        <v>465.59</v>
      </c>
      <c r="DT637" s="4"/>
      <c r="DU637" s="4"/>
      <c r="DV637" s="4"/>
      <c r="DW637" s="4"/>
      <c r="DX637" s="4"/>
      <c r="DY637" s="4"/>
      <c r="DZ637" s="4"/>
      <c r="EA637" s="4"/>
    </row>
    <row r="638" spans="1:131" hidden="1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43106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1" t="s">
        <v>141</v>
      </c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K638"/>
      <c r="DL638"/>
      <c r="DM638"/>
      <c r="DR638" s="4">
        <v>467.45</v>
      </c>
      <c r="DT638" s="4"/>
      <c r="DU638" s="4"/>
      <c r="DV638" s="4"/>
      <c r="DW638" s="4"/>
      <c r="DX638" s="4"/>
      <c r="DY638" s="4"/>
      <c r="DZ638" s="4"/>
      <c r="EA638" s="4"/>
    </row>
    <row r="639" spans="1:131" hidden="1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43107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1" t="s">
        <v>141</v>
      </c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K639"/>
      <c r="DL639"/>
      <c r="DM639"/>
      <c r="DR639" s="4">
        <v>466.46</v>
      </c>
      <c r="DT639" s="4"/>
      <c r="DU639" s="4"/>
      <c r="DV639" s="4"/>
      <c r="DW639" s="4"/>
      <c r="DX639" s="4"/>
      <c r="DY639" s="4"/>
      <c r="DZ639" s="4"/>
      <c r="EA639" s="4"/>
    </row>
    <row r="640" spans="1:131" hidden="1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43108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P640" s="4"/>
      <c r="AQ640" s="4"/>
      <c r="AR640" s="4"/>
      <c r="AS640" s="4"/>
      <c r="AT640" s="4"/>
      <c r="AU640" s="4"/>
      <c r="AV640" s="4"/>
      <c r="AW640" s="4"/>
      <c r="AX640" s="4">
        <v>0.66</v>
      </c>
      <c r="AY640" s="4"/>
      <c r="AZ640" s="4"/>
      <c r="BA640" s="4"/>
      <c r="BB640" s="4">
        <v>9</v>
      </c>
      <c r="BC640" s="4">
        <v>9.4499999999999993</v>
      </c>
      <c r="BD640" s="4">
        <v>0.45</v>
      </c>
      <c r="BE640" s="4">
        <v>0</v>
      </c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>
        <v>9.4499999999999993</v>
      </c>
      <c r="CC640" s="4"/>
      <c r="CD640" s="4"/>
      <c r="CE640" s="4"/>
      <c r="CF640" s="4"/>
      <c r="CG640" s="4"/>
      <c r="CH640" s="4"/>
      <c r="CI640" s="1" t="s">
        <v>141</v>
      </c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K640"/>
      <c r="DL640"/>
      <c r="DM640"/>
      <c r="DR640" s="4">
        <v>464.72</v>
      </c>
      <c r="DT640" s="4"/>
      <c r="DU640" s="4"/>
      <c r="DV640" s="4"/>
      <c r="DW640" s="4"/>
      <c r="DX640" s="4"/>
      <c r="DY640" s="4"/>
      <c r="DZ640" s="4"/>
      <c r="EA640" s="4"/>
    </row>
    <row r="641" spans="1:131" hidden="1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43109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119">
        <v>2060.1999999999998</v>
      </c>
      <c r="AL641" s="82">
        <f>AK641/100</f>
        <v>20.601999999999997</v>
      </c>
      <c r="AP641" s="4"/>
      <c r="AQ641" s="4"/>
      <c r="AR641" s="4"/>
      <c r="AS641" s="4">
        <v>1051.18</v>
      </c>
      <c r="AT641" s="4"/>
      <c r="AU641" s="4"/>
      <c r="AV641">
        <v>2.3859999999999999E-2</v>
      </c>
      <c r="AW641" s="4">
        <v>906.96</v>
      </c>
      <c r="AX641" s="4"/>
      <c r="AY641"/>
      <c r="AZ641">
        <v>0.91767500000000002</v>
      </c>
      <c r="BA641" s="4">
        <v>205.68</v>
      </c>
      <c r="BB641" s="4"/>
      <c r="BC641" s="4"/>
      <c r="BD641" s="4"/>
      <c r="BE641" s="4"/>
      <c r="BF641" s="4"/>
      <c r="BG641" s="4">
        <v>0</v>
      </c>
      <c r="BH641" s="4"/>
      <c r="BI641" s="4">
        <v>0</v>
      </c>
      <c r="BJ641" s="4">
        <v>0</v>
      </c>
      <c r="BK641" s="4"/>
      <c r="BL641" s="4"/>
      <c r="BM641" s="4"/>
      <c r="BN641">
        <v>8.2572500000000007E-3</v>
      </c>
      <c r="BO641" s="4">
        <v>144.22</v>
      </c>
      <c r="BP641" s="4"/>
      <c r="BQ641" s="4" t="s">
        <v>89</v>
      </c>
      <c r="BR641" s="4"/>
      <c r="BS641" s="4"/>
      <c r="BT641" s="4"/>
      <c r="BU641" s="4"/>
      <c r="BV641" s="4"/>
      <c r="BW641" s="4"/>
      <c r="BX641" s="4"/>
      <c r="BY641">
        <v>5.2717500000000004E-3</v>
      </c>
      <c r="BZ641" s="4">
        <v>803.34</v>
      </c>
      <c r="CA641">
        <v>4.2743420061385198</v>
      </c>
      <c r="CB641" s="4"/>
      <c r="CC641" s="4"/>
      <c r="CD641" s="4"/>
      <c r="CE641" s="4"/>
      <c r="CF641" s="4"/>
      <c r="CG641" s="4"/>
      <c r="CH641" s="4"/>
      <c r="CI641" s="1" t="s">
        <v>141</v>
      </c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K641"/>
      <c r="DL641"/>
      <c r="DM641"/>
      <c r="DR641" s="4">
        <v>463.73</v>
      </c>
      <c r="DT641" s="4"/>
      <c r="DU641" s="4"/>
      <c r="DV641" s="4"/>
      <c r="DW641" s="4"/>
      <c r="DX641" s="4"/>
      <c r="DY641" s="4"/>
      <c r="DZ641" s="4"/>
      <c r="EA641" s="4"/>
    </row>
    <row r="642" spans="1:131" hidden="1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43110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1" t="s">
        <v>141</v>
      </c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K642"/>
      <c r="DL642"/>
      <c r="DM642"/>
      <c r="DR642" s="4">
        <v>470.45</v>
      </c>
      <c r="DT642" s="4"/>
      <c r="DU642" s="4"/>
      <c r="DV642" s="4"/>
      <c r="DW642" s="4"/>
      <c r="DX642" s="4"/>
      <c r="DY642" s="4"/>
      <c r="DZ642" s="4"/>
      <c r="EA642" s="4"/>
    </row>
    <row r="643" spans="1:131" hidden="1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43111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>
        <v>9.15</v>
      </c>
      <c r="BC643" s="4">
        <v>9.4499999999999993</v>
      </c>
      <c r="BD643" s="4">
        <v>0.3</v>
      </c>
      <c r="BE643" s="4">
        <v>0</v>
      </c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>
        <v>9.4499999999999993</v>
      </c>
      <c r="CC643" s="4"/>
      <c r="CD643" s="4"/>
      <c r="CE643" s="4"/>
      <c r="CF643" s="4"/>
      <c r="CG643" s="4"/>
      <c r="CH643" s="4"/>
      <c r="CI643" s="1" t="s">
        <v>141</v>
      </c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K643"/>
      <c r="DL643"/>
      <c r="DM643"/>
      <c r="DR643" s="4">
        <v>514.48</v>
      </c>
      <c r="DT643" s="4"/>
      <c r="DU643" s="4"/>
      <c r="DV643" s="4"/>
      <c r="DW643" s="4"/>
      <c r="DX643" s="4"/>
      <c r="DY643" s="4"/>
      <c r="DZ643" s="4"/>
      <c r="EA643" s="4"/>
    </row>
    <row r="644" spans="1:131" hidden="1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43112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1" t="s">
        <v>141</v>
      </c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K644"/>
      <c r="DL644"/>
      <c r="DM644"/>
      <c r="DR644" s="4">
        <v>518.79999999999995</v>
      </c>
      <c r="DT644" s="4"/>
      <c r="DU644" s="4"/>
      <c r="DV644" s="4"/>
      <c r="DW644" s="4"/>
      <c r="DX644" s="4"/>
      <c r="DY644" s="4"/>
      <c r="DZ644" s="4"/>
      <c r="EA644" s="4"/>
    </row>
    <row r="645" spans="1:131" hidden="1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43113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1" t="s">
        <v>141</v>
      </c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K645"/>
      <c r="DL645"/>
      <c r="DM645"/>
      <c r="DR645" s="4">
        <v>519.20000000000005</v>
      </c>
      <c r="DT645" s="4"/>
      <c r="DU645" s="4"/>
      <c r="DV645" s="4"/>
      <c r="DW645" s="4"/>
      <c r="DX645" s="4"/>
      <c r="DY645" s="4"/>
      <c r="DZ645" s="4"/>
      <c r="EA645" s="4"/>
    </row>
    <row r="646" spans="1:131" hidden="1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43114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1" t="s">
        <v>141</v>
      </c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K646"/>
      <c r="DL646"/>
      <c r="DM646"/>
      <c r="DR646" s="4">
        <v>518.17999999999995</v>
      </c>
      <c r="DT646" s="4"/>
      <c r="DU646" s="4"/>
      <c r="DV646" s="4"/>
      <c r="DW646" s="4"/>
      <c r="DX646" s="4"/>
      <c r="DY646" s="4"/>
      <c r="DZ646" s="4"/>
      <c r="EA646" s="4"/>
    </row>
    <row r="647" spans="1:131" hidden="1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43115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1" t="s">
        <v>141</v>
      </c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K647"/>
      <c r="DL647"/>
      <c r="DM647"/>
      <c r="DR647" s="4">
        <v>517.03</v>
      </c>
      <c r="DT647" s="4"/>
      <c r="DU647" s="4"/>
      <c r="DV647" s="4"/>
      <c r="DW647" s="4"/>
      <c r="DX647" s="4"/>
      <c r="DY647" s="4"/>
      <c r="DZ647" s="4"/>
      <c r="EA647" s="4"/>
    </row>
    <row r="648" spans="1:131" hidden="1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43116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1" t="s">
        <v>141</v>
      </c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K648"/>
      <c r="DL648"/>
      <c r="DM648"/>
      <c r="DR648" s="4">
        <v>515.52</v>
      </c>
      <c r="DT648" s="4"/>
      <c r="DU648" s="4"/>
      <c r="DV648" s="4"/>
      <c r="DW648" s="4"/>
      <c r="DX648" s="4"/>
      <c r="DY648" s="4"/>
      <c r="DZ648" s="4"/>
      <c r="EA648" s="4"/>
    </row>
    <row r="649" spans="1:131" hidden="1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43117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1" t="s">
        <v>141</v>
      </c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K649"/>
      <c r="DL649"/>
      <c r="DM649"/>
      <c r="DR649" s="4">
        <v>514.38</v>
      </c>
      <c r="DT649" s="4"/>
      <c r="DU649" s="4"/>
      <c r="DV649" s="4"/>
      <c r="DW649" s="4"/>
      <c r="DX649" s="4"/>
      <c r="DY649" s="4"/>
      <c r="DZ649" s="4"/>
      <c r="EA649" s="4"/>
    </row>
    <row r="650" spans="1:131" hidden="1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43118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1" t="s">
        <v>141</v>
      </c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K650"/>
      <c r="DL650"/>
      <c r="DM650"/>
      <c r="DR650" s="4">
        <v>513.16999999999996</v>
      </c>
      <c r="DT650" s="4"/>
      <c r="DU650" s="4"/>
      <c r="DV650" s="4"/>
      <c r="DW650" s="4"/>
      <c r="DX650" s="4"/>
      <c r="DY650" s="4"/>
      <c r="DZ650" s="4"/>
      <c r="EA650" s="4"/>
    </row>
    <row r="651" spans="1:131" hidden="1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43119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1" t="s">
        <v>141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K651"/>
      <c r="DL651"/>
      <c r="DM651"/>
      <c r="DR651" s="4">
        <v>511.94</v>
      </c>
      <c r="DT651" s="4"/>
      <c r="DU651" s="4"/>
      <c r="DV651" s="4"/>
      <c r="DW651" s="4"/>
      <c r="DX651" s="4"/>
      <c r="DY651" s="4"/>
      <c r="DZ651" s="4"/>
      <c r="EA651" s="4"/>
    </row>
    <row r="652" spans="1:131" hidden="1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43120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1" t="s">
        <v>141</v>
      </c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K652"/>
      <c r="DL652"/>
      <c r="DM652"/>
      <c r="DR652" s="4">
        <v>510.61</v>
      </c>
      <c r="DT652" s="4"/>
      <c r="DU652" s="4"/>
      <c r="DV652" s="4"/>
      <c r="DW652" s="4"/>
      <c r="DX652" s="4"/>
      <c r="DY652" s="4"/>
      <c r="DZ652" s="4"/>
      <c r="EA652" s="4"/>
    </row>
    <row r="653" spans="1:131" hidden="1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43121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1" t="s">
        <v>141</v>
      </c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K653"/>
      <c r="DL653"/>
      <c r="DM653"/>
      <c r="DR653" s="4">
        <v>509.55</v>
      </c>
      <c r="DT653" s="4"/>
      <c r="DU653" s="4"/>
      <c r="DV653" s="4"/>
      <c r="DW653" s="4"/>
      <c r="DX653" s="4"/>
      <c r="DY653" s="4"/>
      <c r="DZ653" s="4"/>
      <c r="EA653" s="4"/>
    </row>
    <row r="654" spans="1:131" hidden="1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43122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1" t="s">
        <v>141</v>
      </c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K654"/>
      <c r="DL654"/>
      <c r="DM654"/>
      <c r="DR654" s="4">
        <v>508.5</v>
      </c>
      <c r="DT654" s="4"/>
      <c r="DU654" s="4"/>
      <c r="DV654" s="4"/>
      <c r="DW654" s="4"/>
      <c r="DX654" s="4"/>
      <c r="DY654" s="4"/>
      <c r="DZ654" s="4"/>
      <c r="EA654" s="4"/>
    </row>
    <row r="655" spans="1:131" hidden="1" x14ac:dyDescent="0.25">
      <c r="A655" s="1" t="s">
        <v>480</v>
      </c>
      <c r="B655" s="1" t="s">
        <v>428</v>
      </c>
      <c r="C655" s="1" t="s">
        <v>214</v>
      </c>
      <c r="D655" s="84">
        <v>2017</v>
      </c>
      <c r="E655" s="3">
        <v>43123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1" t="s">
        <v>141</v>
      </c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K655"/>
      <c r="DL655"/>
      <c r="DM655"/>
      <c r="DR655" s="4">
        <v>507.27</v>
      </c>
      <c r="DT655" s="4"/>
      <c r="DU655" s="4"/>
      <c r="DV655" s="4"/>
      <c r="DW655" s="4"/>
      <c r="DX655" s="4"/>
      <c r="DY655" s="4"/>
      <c r="DZ655" s="4"/>
      <c r="EA655" s="4"/>
    </row>
    <row r="656" spans="1:131" hidden="1" x14ac:dyDescent="0.25">
      <c r="A656" s="1" t="s">
        <v>480</v>
      </c>
      <c r="B656" s="1" t="s">
        <v>428</v>
      </c>
      <c r="C656" s="1" t="s">
        <v>214</v>
      </c>
      <c r="D656" s="84">
        <v>2017</v>
      </c>
      <c r="E656" s="3">
        <v>43124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1" t="s">
        <v>141</v>
      </c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K656"/>
      <c r="DL656"/>
      <c r="DM656"/>
      <c r="DR656" s="4">
        <v>505.72</v>
      </c>
      <c r="DT656" s="4"/>
      <c r="DU656" s="4"/>
      <c r="DV656" s="4"/>
      <c r="DW656" s="4"/>
      <c r="DX656" s="4"/>
      <c r="DY656" s="4"/>
      <c r="DZ656" s="4"/>
      <c r="EA656" s="4"/>
    </row>
    <row r="657" spans="1:131" hidden="1" x14ac:dyDescent="0.25">
      <c r="A657" s="1" t="s">
        <v>480</v>
      </c>
      <c r="B657" s="1" t="s">
        <v>428</v>
      </c>
      <c r="C657" s="1" t="s">
        <v>214</v>
      </c>
      <c r="D657" s="84">
        <v>2017</v>
      </c>
      <c r="E657" s="3">
        <v>43125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1" t="s">
        <v>141</v>
      </c>
      <c r="DR657" s="4"/>
      <c r="DT657" s="4"/>
      <c r="DU657" s="4"/>
      <c r="DV657" s="4"/>
      <c r="DW657" s="4"/>
      <c r="DX657" s="4"/>
      <c r="DY657" s="4"/>
      <c r="DZ657" s="4"/>
      <c r="EA657" s="4"/>
    </row>
    <row r="658" spans="1:131" hidden="1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42887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1" t="s">
        <v>153</v>
      </c>
      <c r="DR658" s="4">
        <v>478.03</v>
      </c>
      <c r="DT658" s="4"/>
      <c r="DU658" s="4"/>
      <c r="DV658" s="4"/>
      <c r="DW658" s="4"/>
      <c r="DX658" s="4"/>
      <c r="DY658" s="4"/>
      <c r="DZ658" s="4"/>
      <c r="EA658" s="4"/>
    </row>
    <row r="659" spans="1:131" hidden="1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42888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1" t="s">
        <v>153</v>
      </c>
      <c r="CL659">
        <v>163.11103877495501</v>
      </c>
      <c r="CM659">
        <v>42.2182529742499</v>
      </c>
      <c r="CN659">
        <v>32.725070673132997</v>
      </c>
      <c r="CO659">
        <v>17.427340479120701</v>
      </c>
      <c r="CP659">
        <v>108.347130439742</v>
      </c>
      <c r="CQ659">
        <v>12.212324483855401</v>
      </c>
      <c r="CR659">
        <v>7.3588758814765001</v>
      </c>
      <c r="CS659">
        <v>4.6236390357522099</v>
      </c>
      <c r="CT659">
        <v>3.5723671307327201</v>
      </c>
      <c r="CU659">
        <v>3.7444427658347199</v>
      </c>
      <c r="CV659">
        <v>54.763908335213401</v>
      </c>
      <c r="CW659">
        <v>30.005928490394499</v>
      </c>
      <c r="CX659">
        <v>25.3661947916565</v>
      </c>
      <c r="CY659">
        <v>12.803701443368499</v>
      </c>
      <c r="CZ659">
        <v>3.0610609863603599</v>
      </c>
      <c r="DA659">
        <v>4.93917940952604</v>
      </c>
      <c r="DB659">
        <v>270.798753193913</v>
      </c>
      <c r="DC659">
        <v>130.939973456519</v>
      </c>
      <c r="DD659">
        <v>139.858779737394</v>
      </c>
      <c r="DK659"/>
      <c r="DL659"/>
      <c r="DM659"/>
      <c r="DR659" s="4">
        <v>475.58</v>
      </c>
      <c r="DT659" s="4"/>
      <c r="DU659" s="4"/>
      <c r="DV659" s="4"/>
      <c r="DW659" s="4"/>
      <c r="DX659" s="4"/>
      <c r="DY659" s="4"/>
      <c r="DZ659" s="4"/>
      <c r="EA659" s="4"/>
    </row>
    <row r="660" spans="1:131" hidden="1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42889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1" t="s">
        <v>153</v>
      </c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K660"/>
      <c r="DL660"/>
      <c r="DM660"/>
      <c r="DR660" s="4">
        <v>474.26</v>
      </c>
      <c r="DT660" s="4"/>
      <c r="DU660" s="4"/>
      <c r="DV660" s="4"/>
      <c r="DW660" s="4"/>
      <c r="DX660" s="4"/>
      <c r="DY660" s="4"/>
      <c r="DZ660" s="4"/>
      <c r="EA660" s="4"/>
    </row>
    <row r="661" spans="1:131" hidden="1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42890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1" t="s">
        <v>153</v>
      </c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K661"/>
      <c r="DL661"/>
      <c r="DM661"/>
      <c r="DR661" s="4">
        <v>489.86</v>
      </c>
      <c r="DT661" s="4"/>
      <c r="DU661" s="4"/>
      <c r="DV661" s="4"/>
      <c r="DW661" s="4"/>
      <c r="DX661" s="4"/>
      <c r="DY661" s="4"/>
      <c r="DZ661" s="4"/>
      <c r="EA661" s="4"/>
    </row>
    <row r="662" spans="1:131" hidden="1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42891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1" t="s">
        <v>153</v>
      </c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K662"/>
      <c r="DL662"/>
      <c r="DM662"/>
      <c r="DR662" s="4">
        <v>489.88</v>
      </c>
      <c r="DT662" s="4"/>
      <c r="DU662" s="4"/>
      <c r="DV662" s="4"/>
      <c r="DW662" s="4"/>
      <c r="DX662" s="4"/>
      <c r="DY662" s="4"/>
      <c r="DZ662" s="4"/>
      <c r="EA662" s="4"/>
    </row>
    <row r="663" spans="1:131" hidden="1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42892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1" t="s">
        <v>153</v>
      </c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K663"/>
      <c r="DL663"/>
      <c r="DM663"/>
      <c r="DR663" s="4"/>
      <c r="DT663" s="4"/>
      <c r="DU663" s="4"/>
      <c r="DV663" s="4"/>
      <c r="DW663" s="4"/>
      <c r="DX663" s="4"/>
      <c r="DY663" s="4"/>
      <c r="DZ663" s="4"/>
      <c r="EA663" s="4"/>
    </row>
    <row r="664" spans="1:131" hidden="1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42963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P664" s="4"/>
      <c r="AQ664" s="4"/>
      <c r="AR664" s="4"/>
      <c r="AS664" s="4"/>
      <c r="AT664" s="4"/>
      <c r="AU664" s="4"/>
      <c r="AV664" s="4"/>
      <c r="AW664" s="4"/>
      <c r="AX664" s="4">
        <v>0.11</v>
      </c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1" t="s">
        <v>153</v>
      </c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K664"/>
      <c r="DL664"/>
      <c r="DM664"/>
      <c r="DR664" s="4"/>
      <c r="DT664" s="4"/>
      <c r="DU664" s="4"/>
      <c r="DV664" s="4"/>
      <c r="DW664" s="4"/>
      <c r="DX664" s="4"/>
      <c r="DY664" s="4"/>
      <c r="DZ664" s="4"/>
      <c r="EA664" s="4"/>
    </row>
    <row r="665" spans="1:131" hidden="1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42969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P665" s="4"/>
      <c r="AQ665" s="4"/>
      <c r="AR665" s="4"/>
      <c r="AS665" s="4"/>
      <c r="AT665" s="4"/>
      <c r="AU665" s="4"/>
      <c r="AV665" s="4"/>
      <c r="AW665" s="4"/>
      <c r="AX665" s="4">
        <v>0.14000000000000001</v>
      </c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1" t="s">
        <v>153</v>
      </c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K665"/>
      <c r="DL665"/>
      <c r="DM665"/>
      <c r="DR665" s="4"/>
      <c r="DT665" s="4"/>
      <c r="DU665" s="4"/>
      <c r="DV665" s="4"/>
      <c r="DW665" s="4"/>
      <c r="DX665" s="4"/>
      <c r="DY665" s="4"/>
      <c r="DZ665" s="4"/>
      <c r="EA665" s="4"/>
    </row>
    <row r="666" spans="1:131" hidden="1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42974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1" t="s">
        <v>153</v>
      </c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K666"/>
      <c r="DL666"/>
      <c r="DM666"/>
      <c r="DR666" s="4">
        <v>572.75</v>
      </c>
      <c r="DT666" s="4"/>
      <c r="DU666" s="4"/>
      <c r="DV666" s="4"/>
      <c r="DW666" s="4"/>
      <c r="DX666" s="4"/>
      <c r="DY666" s="4"/>
      <c r="DZ666" s="4"/>
      <c r="EA666" s="4"/>
    </row>
    <row r="667" spans="1:131" hidden="1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42975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P667" s="4"/>
      <c r="AQ667" s="4"/>
      <c r="AR667" s="4"/>
      <c r="AS667" s="4"/>
      <c r="AT667" s="4"/>
      <c r="AU667" s="4"/>
      <c r="AV667" s="4"/>
      <c r="AW667" s="4"/>
      <c r="AX667" s="4">
        <v>0.22</v>
      </c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1" t="s">
        <v>153</v>
      </c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K667"/>
      <c r="DL667"/>
      <c r="DM667"/>
      <c r="DR667" s="4">
        <v>571.83000000000004</v>
      </c>
      <c r="DT667" s="4"/>
      <c r="DU667" s="4"/>
      <c r="DV667" s="4"/>
      <c r="DW667" s="4"/>
      <c r="DX667" s="4"/>
      <c r="DY667" s="4"/>
      <c r="DZ667" s="4"/>
      <c r="EA667" s="4"/>
    </row>
    <row r="668" spans="1:131" hidden="1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42976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1" t="s">
        <v>153</v>
      </c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K668"/>
      <c r="DL668"/>
      <c r="DM668"/>
      <c r="DR668" s="4">
        <v>571.08000000000004</v>
      </c>
      <c r="DT668" s="4"/>
      <c r="DU668" s="4"/>
      <c r="DV668" s="4"/>
      <c r="DW668" s="4"/>
      <c r="DX668" s="4"/>
      <c r="DY668" s="4"/>
      <c r="DZ668" s="4"/>
      <c r="EA668" s="4"/>
    </row>
    <row r="669" spans="1:131" hidden="1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42977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1" t="s">
        <v>153</v>
      </c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K669"/>
      <c r="DL669"/>
      <c r="DM669"/>
      <c r="DR669" s="4">
        <v>570.48</v>
      </c>
      <c r="DT669" s="4"/>
      <c r="DU669" s="4"/>
      <c r="DV669" s="4"/>
      <c r="DW669" s="4"/>
      <c r="DX669" s="4"/>
      <c r="DY669" s="4"/>
      <c r="DZ669" s="4"/>
      <c r="EA669" s="4"/>
    </row>
    <row r="670" spans="1:131" hidden="1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42978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1" t="s">
        <v>153</v>
      </c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K670"/>
      <c r="DL670"/>
      <c r="DM670"/>
      <c r="DR670" s="4">
        <v>570.29999999999995</v>
      </c>
      <c r="DT670" s="4"/>
      <c r="DU670" s="4"/>
      <c r="DV670" s="4"/>
      <c r="DW670" s="4"/>
      <c r="DX670" s="4"/>
      <c r="DY670" s="4"/>
      <c r="DZ670" s="4"/>
      <c r="EA670" s="4"/>
    </row>
    <row r="671" spans="1:131" hidden="1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42979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1" t="s">
        <v>153</v>
      </c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K671"/>
      <c r="DL671"/>
      <c r="DM671"/>
      <c r="DR671" s="4">
        <v>572.6</v>
      </c>
      <c r="DT671" s="4"/>
      <c r="DU671" s="4"/>
      <c r="DV671" s="4"/>
      <c r="DW671" s="4"/>
      <c r="DX671" s="4"/>
      <c r="DY671" s="4"/>
      <c r="DZ671" s="4"/>
      <c r="EA671" s="4"/>
    </row>
    <row r="672" spans="1:131" hidden="1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42980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1" t="s">
        <v>153</v>
      </c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K672"/>
      <c r="DL672"/>
      <c r="DM672"/>
      <c r="DR672" s="4">
        <v>575.34</v>
      </c>
      <c r="DT672" s="4"/>
      <c r="DU672" s="4"/>
      <c r="DV672" s="4"/>
      <c r="DW672" s="4"/>
      <c r="DX672" s="4"/>
      <c r="DY672" s="4"/>
      <c r="DZ672" s="4"/>
      <c r="EA672" s="4"/>
    </row>
    <row r="673" spans="1:131" hidden="1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42981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1" t="s">
        <v>153</v>
      </c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K673"/>
      <c r="DL673"/>
      <c r="DM673"/>
      <c r="DR673" s="4">
        <v>579</v>
      </c>
      <c r="DT673" s="4"/>
      <c r="DU673" s="4"/>
      <c r="DV673" s="4"/>
      <c r="DW673" s="4"/>
      <c r="DX673" s="4"/>
      <c r="DY673" s="4"/>
      <c r="DZ673" s="4"/>
      <c r="EA673" s="4"/>
    </row>
    <row r="674" spans="1:131" hidden="1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42982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P674" s="4"/>
      <c r="AQ674" s="4"/>
      <c r="AR674" s="4"/>
      <c r="AS674" s="4"/>
      <c r="AT674" s="4"/>
      <c r="AU674" s="4"/>
      <c r="AV674" s="4"/>
      <c r="AW674" s="4"/>
      <c r="AX674" s="4">
        <v>0.27</v>
      </c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1" t="s">
        <v>153</v>
      </c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K674"/>
      <c r="DL674"/>
      <c r="DM674"/>
      <c r="DR674" s="4">
        <v>579.03</v>
      </c>
      <c r="DT674" s="4"/>
      <c r="DU674" s="4"/>
      <c r="DV674" s="4"/>
      <c r="DW674" s="4"/>
      <c r="DX674" s="4"/>
      <c r="DY674" s="4"/>
      <c r="DZ674" s="4"/>
      <c r="EA674" s="4"/>
    </row>
    <row r="675" spans="1:131" hidden="1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42983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1">
        <v>38.875</v>
      </c>
      <c r="AL675" s="82">
        <f>AK675/100</f>
        <v>0.38874999999999998</v>
      </c>
      <c r="AM675" s="4">
        <v>2.2637884375000001</v>
      </c>
      <c r="AN675" s="4">
        <f>AO675*AK675</f>
        <v>2.2637884375000001</v>
      </c>
      <c r="AO675">
        <v>5.82325E-2</v>
      </c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1" t="s">
        <v>153</v>
      </c>
      <c r="CL675">
        <v>8.4450485271311493</v>
      </c>
      <c r="CM675">
        <v>22.5568287734514</v>
      </c>
      <c r="CN675">
        <v>71.406783830373001</v>
      </c>
      <c r="CO675">
        <v>56.9046455128532</v>
      </c>
      <c r="CP675">
        <v>0.76365167016157098</v>
      </c>
      <c r="CQ675">
        <v>0.46297331220153898</v>
      </c>
      <c r="CR675">
        <v>2.14846189704032</v>
      </c>
      <c r="CS675">
        <v>2.5161190137367901</v>
      </c>
      <c r="CT675">
        <v>2.0702546239187201</v>
      </c>
      <c r="CU675">
        <v>2.0351404720296999</v>
      </c>
      <c r="CV675">
        <v>7.6813968569695801</v>
      </c>
      <c r="CW675">
        <v>22.093855461249898</v>
      </c>
      <c r="CX675">
        <v>69.258321933332695</v>
      </c>
      <c r="CY675">
        <v>54.388526499116402</v>
      </c>
      <c r="CZ675">
        <v>39.452095041944403</v>
      </c>
      <c r="DA675">
        <v>14.5154967731364</v>
      </c>
      <c r="DB675">
        <v>217.38629355483801</v>
      </c>
      <c r="DC675">
        <v>207.38969256574899</v>
      </c>
      <c r="DD675">
        <v>9.99660098908865</v>
      </c>
      <c r="DK675"/>
      <c r="DL675"/>
      <c r="DM675"/>
      <c r="DR675" s="4">
        <v>578.35</v>
      </c>
      <c r="DT675" s="4"/>
      <c r="DU675" s="4"/>
      <c r="DV675" s="4"/>
      <c r="DW675" s="4"/>
      <c r="DX675" s="4"/>
      <c r="DY675" s="4"/>
      <c r="DZ675" s="4"/>
      <c r="EA675" s="4"/>
    </row>
    <row r="676" spans="1:131" hidden="1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42984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O676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1" t="s">
        <v>153</v>
      </c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K676"/>
      <c r="DL676"/>
      <c r="DM676"/>
      <c r="DR676" s="4">
        <v>577.54</v>
      </c>
      <c r="DT676" s="4"/>
      <c r="DU676" s="4"/>
      <c r="DV676" s="4"/>
      <c r="DW676" s="4"/>
      <c r="DX676" s="4"/>
      <c r="DY676" s="4"/>
      <c r="DZ676" s="4"/>
      <c r="EA676" s="4"/>
    </row>
    <row r="677" spans="1:131" hidden="1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42985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/>
      <c r="AL677"/>
      <c r="AO677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1" t="s">
        <v>153</v>
      </c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K677"/>
      <c r="DL677"/>
      <c r="DM677"/>
      <c r="DR677" s="4">
        <v>576.47</v>
      </c>
      <c r="DT677" s="4"/>
      <c r="DU677" s="4"/>
      <c r="DV677" s="4"/>
      <c r="DW677" s="4"/>
      <c r="DX677" s="4"/>
      <c r="DY677" s="4"/>
      <c r="DZ677" s="4"/>
      <c r="EA677" s="4"/>
    </row>
    <row r="678" spans="1:131" hidden="1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42986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/>
      <c r="AL678"/>
      <c r="AO678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1" t="s">
        <v>153</v>
      </c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K678"/>
      <c r="DL678"/>
      <c r="DM678"/>
      <c r="DR678" s="4">
        <v>575.12</v>
      </c>
      <c r="DT678" s="4"/>
      <c r="DU678" s="4"/>
      <c r="DV678" s="4"/>
      <c r="DW678" s="4"/>
      <c r="DX678" s="4"/>
      <c r="DY678" s="4"/>
      <c r="DZ678" s="4"/>
      <c r="EA678" s="4"/>
    </row>
    <row r="679" spans="1:131" hidden="1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42987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/>
      <c r="AL679"/>
      <c r="AO679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1" t="s">
        <v>153</v>
      </c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K679"/>
      <c r="DL679"/>
      <c r="DM679"/>
      <c r="DR679" s="4">
        <v>573.54999999999995</v>
      </c>
      <c r="DT679" s="4"/>
      <c r="DU679" s="4"/>
      <c r="DV679" s="4"/>
      <c r="DW679" s="4"/>
      <c r="DX679" s="4"/>
      <c r="DY679" s="4"/>
      <c r="DZ679" s="4"/>
      <c r="EA679" s="4"/>
    </row>
    <row r="680" spans="1:131" hidden="1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42988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1" t="s">
        <v>153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K680"/>
      <c r="DL680"/>
      <c r="DM680"/>
      <c r="DR680" s="4">
        <v>576.80999999999995</v>
      </c>
      <c r="DT680" s="4"/>
      <c r="DU680" s="4"/>
      <c r="DV680" s="4"/>
      <c r="DW680" s="4"/>
      <c r="DX680" s="4"/>
      <c r="DY680" s="4"/>
      <c r="DZ680" s="4"/>
      <c r="EA680" s="4"/>
    </row>
    <row r="681" spans="1:131" hidden="1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42989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1" t="s">
        <v>153</v>
      </c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K681"/>
      <c r="DL681"/>
      <c r="DM681"/>
      <c r="DR681" s="4">
        <v>577.59</v>
      </c>
      <c r="DT681" s="4"/>
      <c r="DU681" s="4"/>
      <c r="DV681" s="4"/>
      <c r="DW681" s="4"/>
      <c r="DX681" s="4"/>
      <c r="DY681" s="4"/>
      <c r="DZ681" s="4"/>
      <c r="EA681" s="4"/>
    </row>
    <row r="682" spans="1:131" hidden="1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42990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1" t="s">
        <v>153</v>
      </c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K682"/>
      <c r="DL682"/>
      <c r="DM682"/>
      <c r="DR682" s="4">
        <v>577.36</v>
      </c>
      <c r="DT682" s="4"/>
      <c r="DU682" s="4"/>
      <c r="DV682" s="4"/>
      <c r="DW682" s="4"/>
      <c r="DX682" s="4"/>
      <c r="DY682" s="4"/>
      <c r="DZ682" s="4"/>
      <c r="EA682" s="4"/>
    </row>
    <row r="683" spans="1:131" hidden="1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42991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P683" s="4"/>
      <c r="AQ683" s="4"/>
      <c r="AR683" s="4"/>
      <c r="AS683" s="4"/>
      <c r="AT683" s="4"/>
      <c r="AU683" s="4"/>
      <c r="AV683" s="4"/>
      <c r="AW683" s="4"/>
      <c r="AX683" s="4">
        <v>0.48</v>
      </c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1" t="s">
        <v>153</v>
      </c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K683"/>
      <c r="DL683"/>
      <c r="DM683"/>
      <c r="DR683" s="4">
        <v>577.53</v>
      </c>
      <c r="DT683" s="4"/>
      <c r="DU683" s="4"/>
      <c r="DV683" s="4"/>
      <c r="DW683" s="4"/>
      <c r="DX683" s="4"/>
      <c r="DY683" s="4"/>
      <c r="DZ683" s="4"/>
      <c r="EA683" s="4"/>
    </row>
    <row r="684" spans="1:131" hidden="1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42992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1" t="s">
        <v>153</v>
      </c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K684"/>
      <c r="DL684"/>
      <c r="DM684"/>
      <c r="DR684" s="4">
        <v>578.21</v>
      </c>
      <c r="DT684" s="4"/>
      <c r="DU684" s="4"/>
      <c r="DV684" s="4"/>
      <c r="DW684" s="4"/>
      <c r="DX684" s="4"/>
      <c r="DY684" s="4"/>
      <c r="DZ684" s="4"/>
      <c r="EA684" s="4"/>
    </row>
    <row r="685" spans="1:131" hidden="1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42993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1" t="s">
        <v>153</v>
      </c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K685"/>
      <c r="DL685"/>
      <c r="DM685"/>
      <c r="DR685" s="4">
        <v>577.09</v>
      </c>
      <c r="DT685" s="4"/>
      <c r="DU685" s="4"/>
      <c r="DV685" s="4"/>
      <c r="DW685" s="4"/>
      <c r="DX685" s="4"/>
      <c r="DY685" s="4"/>
      <c r="DZ685" s="4"/>
      <c r="EA685" s="4"/>
    </row>
    <row r="686" spans="1:131" hidden="1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42994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1" t="s">
        <v>153</v>
      </c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K686"/>
      <c r="DL686"/>
      <c r="DM686"/>
      <c r="DR686" s="4">
        <v>576.36</v>
      </c>
      <c r="DT686" s="4"/>
      <c r="DU686" s="4"/>
      <c r="DV686" s="4"/>
      <c r="DW686" s="4"/>
      <c r="DX686" s="4"/>
      <c r="DY686" s="4"/>
      <c r="DZ686" s="4"/>
      <c r="EA686" s="4"/>
    </row>
    <row r="687" spans="1:131" hidden="1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42995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1" t="s">
        <v>153</v>
      </c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K687"/>
      <c r="DL687"/>
      <c r="DM687"/>
      <c r="DR687" s="4">
        <v>575.53</v>
      </c>
      <c r="DT687" s="4"/>
      <c r="DU687" s="4"/>
      <c r="DV687" s="4"/>
      <c r="DW687" s="4"/>
      <c r="DX687" s="4"/>
      <c r="DY687" s="4"/>
      <c r="DZ687" s="4"/>
      <c r="EA687" s="4"/>
    </row>
    <row r="688" spans="1:131" hidden="1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42996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1" t="s">
        <v>153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K688"/>
      <c r="DL688"/>
      <c r="DM688"/>
      <c r="DR688" s="4">
        <v>594.26</v>
      </c>
      <c r="DT688" s="4"/>
      <c r="DU688" s="4"/>
      <c r="DV688" s="4"/>
      <c r="DW688" s="4"/>
      <c r="DX688" s="4"/>
      <c r="DY688" s="4"/>
      <c r="DZ688" s="4"/>
      <c r="EA688" s="4"/>
    </row>
    <row r="689" spans="1:131" hidden="1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42997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P689" s="4"/>
      <c r="AQ689" s="4"/>
      <c r="AR689" s="4"/>
      <c r="AS689" s="4"/>
      <c r="AT689" s="4"/>
      <c r="AU689" s="4"/>
      <c r="AV689" s="4"/>
      <c r="AW689" s="4"/>
      <c r="AX689" s="4">
        <v>0.67</v>
      </c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1" t="s">
        <v>153</v>
      </c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K689"/>
      <c r="DL689"/>
      <c r="DM689"/>
      <c r="DR689" s="4">
        <v>599.55999999999995</v>
      </c>
      <c r="DT689" s="4"/>
      <c r="DU689" s="4"/>
      <c r="DV689" s="4"/>
      <c r="DW689" s="4"/>
      <c r="DX689" s="4"/>
      <c r="DY689" s="4"/>
      <c r="DZ689" s="4"/>
      <c r="EA689" s="4"/>
    </row>
    <row r="690" spans="1:131" hidden="1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42998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1" t="s">
        <v>153</v>
      </c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K690"/>
      <c r="DL690"/>
      <c r="DM690"/>
      <c r="DR690" s="4">
        <v>599.73</v>
      </c>
      <c r="DT690" s="4"/>
      <c r="DU690" s="4"/>
      <c r="DV690" s="4"/>
      <c r="DW690" s="4"/>
      <c r="DX690" s="4"/>
      <c r="DY690" s="4"/>
      <c r="DZ690" s="4"/>
      <c r="EA690" s="4"/>
    </row>
    <row r="691" spans="1:131" hidden="1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42999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1" t="s">
        <v>153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K691"/>
      <c r="DL691"/>
      <c r="DM691"/>
      <c r="DR691" s="4">
        <v>604.69000000000005</v>
      </c>
      <c r="DT691" s="4"/>
      <c r="DU691" s="4"/>
      <c r="DV691" s="4"/>
      <c r="DW691" s="4"/>
      <c r="DX691" s="4"/>
      <c r="DY691" s="4"/>
      <c r="DZ691" s="4"/>
      <c r="EA691" s="4"/>
    </row>
    <row r="692" spans="1:131" hidden="1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43000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1" t="s">
        <v>153</v>
      </c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K692"/>
      <c r="DL692"/>
      <c r="DM692"/>
      <c r="DR692" s="4">
        <v>609.98</v>
      </c>
      <c r="DT692" s="4"/>
      <c r="DU692" s="4"/>
      <c r="DV692" s="4"/>
      <c r="DW692" s="4"/>
      <c r="DX692" s="4"/>
      <c r="DY692" s="4"/>
      <c r="DZ692" s="4"/>
      <c r="EA692" s="4"/>
    </row>
    <row r="693" spans="1:131" hidden="1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43001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1" t="s">
        <v>153</v>
      </c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K693"/>
      <c r="DL693"/>
      <c r="DM693"/>
      <c r="DR693" s="4">
        <v>608.23</v>
      </c>
      <c r="DT693" s="4"/>
      <c r="DU693" s="4"/>
      <c r="DV693" s="4"/>
      <c r="DW693" s="4"/>
      <c r="DX693" s="4"/>
      <c r="DY693" s="4"/>
      <c r="DZ693" s="4"/>
      <c r="EA693" s="4"/>
    </row>
    <row r="694" spans="1:131" hidden="1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43002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1" t="s">
        <v>153</v>
      </c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K694"/>
      <c r="DL694"/>
      <c r="DM694"/>
      <c r="DR694" s="4">
        <v>606</v>
      </c>
      <c r="DT694" s="4"/>
      <c r="DU694" s="4"/>
      <c r="DV694" s="4"/>
      <c r="DW694" s="4"/>
      <c r="DX694" s="4"/>
      <c r="DY694" s="4"/>
      <c r="DZ694" s="4"/>
      <c r="EA694" s="4"/>
    </row>
    <row r="695" spans="1:131" hidden="1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43003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1" t="s">
        <v>153</v>
      </c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K695"/>
      <c r="DL695"/>
      <c r="DM695"/>
      <c r="DR695" s="4">
        <v>602.96</v>
      </c>
      <c r="DT695" s="4"/>
      <c r="DU695" s="4"/>
      <c r="DV695" s="4"/>
      <c r="DW695" s="4"/>
      <c r="DX695" s="4"/>
      <c r="DY695" s="4"/>
      <c r="DZ695" s="4"/>
      <c r="EA695" s="4"/>
    </row>
    <row r="696" spans="1:131" hidden="1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43004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1" t="s">
        <v>153</v>
      </c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K696"/>
      <c r="DL696"/>
      <c r="DM696"/>
      <c r="DR696" s="4">
        <v>602.08000000000004</v>
      </c>
      <c r="DT696" s="4"/>
      <c r="DU696" s="4"/>
      <c r="DV696" s="4"/>
      <c r="DW696" s="4"/>
      <c r="DX696" s="4"/>
      <c r="DY696" s="4"/>
      <c r="DZ696" s="4"/>
      <c r="EA696" s="4"/>
    </row>
    <row r="697" spans="1:131" hidden="1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43005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1" t="s">
        <v>153</v>
      </c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K697"/>
      <c r="DL697"/>
      <c r="DM697"/>
      <c r="DR697" s="4">
        <v>600.72</v>
      </c>
      <c r="DT697" s="4"/>
      <c r="DU697" s="4"/>
      <c r="DV697" s="4"/>
      <c r="DW697" s="4"/>
      <c r="DX697" s="4"/>
      <c r="DY697" s="4"/>
      <c r="DZ697" s="4"/>
      <c r="EA697" s="4"/>
    </row>
    <row r="698" spans="1:131" hidden="1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43006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>
        <v>206.18216623743999</v>
      </c>
      <c r="AL698" s="82">
        <f>AK698/100</f>
        <v>2.0618216623743999</v>
      </c>
      <c r="AM698" s="4">
        <v>8.5024370802164313</v>
      </c>
      <c r="AN698" s="4">
        <f>AO698*AK698</f>
        <v>8.5024370802164313</v>
      </c>
      <c r="AO698">
        <v>4.1237500000000003E-2</v>
      </c>
      <c r="AP698" s="4"/>
      <c r="AQ698" s="4"/>
      <c r="AR698" s="4"/>
      <c r="AS698" s="4"/>
      <c r="AT698" s="4"/>
      <c r="AU698" s="4"/>
      <c r="AV698" s="4"/>
      <c r="AW698" s="4"/>
      <c r="AX698" s="4">
        <v>0.93</v>
      </c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1" t="s">
        <v>153</v>
      </c>
      <c r="CL698">
        <v>4.5953933623646597</v>
      </c>
      <c r="CM698">
        <v>5.6470365972211196</v>
      </c>
      <c r="CN698">
        <v>45.342625315611002</v>
      </c>
      <c r="CO698">
        <v>55.799561281315</v>
      </c>
      <c r="CP698">
        <v>1.43956933330018</v>
      </c>
      <c r="CQ698">
        <v>2.05190372918331</v>
      </c>
      <c r="CR698">
        <v>2.0776190165342601</v>
      </c>
      <c r="CS698">
        <v>1.25947686994596</v>
      </c>
      <c r="CT698">
        <v>1.78788243632735</v>
      </c>
      <c r="CU698">
        <v>0.107455204185657</v>
      </c>
      <c r="CV698">
        <v>3.1558240290644801</v>
      </c>
      <c r="CW698">
        <v>3.5951328680378101</v>
      </c>
      <c r="CX698">
        <v>43.265006299076703</v>
      </c>
      <c r="CY698">
        <v>54.540084411369001</v>
      </c>
      <c r="CZ698">
        <v>45.057076794204796</v>
      </c>
      <c r="DA698">
        <v>15.2468097709344</v>
      </c>
      <c r="DB698">
        <v>173.58384076216399</v>
      </c>
      <c r="DC698">
        <v>164.85993417268699</v>
      </c>
      <c r="DD698">
        <v>8.7239065894767105</v>
      </c>
      <c r="DK698"/>
      <c r="DL698"/>
      <c r="DM698"/>
      <c r="DR698" s="4">
        <v>598.79999999999995</v>
      </c>
      <c r="DT698" s="4"/>
      <c r="DU698" s="4"/>
      <c r="DV698" s="4"/>
      <c r="DW698" s="4"/>
      <c r="DX698" s="4"/>
      <c r="DY698" s="4"/>
      <c r="DZ698" s="4"/>
      <c r="EA698" s="4"/>
    </row>
    <row r="699" spans="1:131" hidden="1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43007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1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1" t="s">
        <v>153</v>
      </c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K699"/>
      <c r="DL699"/>
      <c r="DM699"/>
      <c r="DR699" s="4">
        <v>595.27</v>
      </c>
      <c r="DT699" s="4"/>
      <c r="DU699" s="4"/>
      <c r="DV699" s="4"/>
      <c r="DW699" s="4"/>
      <c r="DX699" s="4"/>
      <c r="DY699" s="4"/>
      <c r="DZ699" s="4"/>
      <c r="EA699" s="4"/>
    </row>
    <row r="700" spans="1:131" hidden="1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43008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1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1" t="s">
        <v>153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K700"/>
      <c r="DL700"/>
      <c r="DM700"/>
      <c r="DR700" s="4">
        <v>593.29</v>
      </c>
      <c r="DT700" s="4"/>
      <c r="DU700" s="4"/>
      <c r="DV700" s="4"/>
      <c r="DW700" s="4"/>
      <c r="DX700" s="4"/>
      <c r="DY700" s="4"/>
      <c r="DZ700" s="4"/>
      <c r="EA700" s="4"/>
    </row>
    <row r="701" spans="1:131" hidden="1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43009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1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1" t="s">
        <v>153</v>
      </c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K701"/>
      <c r="DL701"/>
      <c r="DM701"/>
      <c r="DR701" s="4">
        <v>591.71</v>
      </c>
      <c r="DT701" s="4"/>
      <c r="DU701" s="4"/>
      <c r="DV701" s="4"/>
      <c r="DW701" s="4"/>
      <c r="DX701" s="4"/>
      <c r="DY701" s="4"/>
      <c r="DZ701" s="4"/>
      <c r="EA701" s="4"/>
    </row>
    <row r="702" spans="1:131" hidden="1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43010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1" t="s">
        <v>153</v>
      </c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K702"/>
      <c r="DL702"/>
      <c r="DM702"/>
      <c r="DR702" s="4">
        <v>589.35</v>
      </c>
      <c r="DT702" s="4"/>
      <c r="DU702" s="4"/>
      <c r="DV702" s="4"/>
      <c r="DW702" s="4"/>
      <c r="DX702" s="4"/>
      <c r="DY702" s="4"/>
      <c r="DZ702" s="4"/>
      <c r="EA702" s="4"/>
    </row>
    <row r="703" spans="1:131" hidden="1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43011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1" t="s">
        <v>153</v>
      </c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K703"/>
      <c r="DL703"/>
      <c r="DM703"/>
      <c r="DR703" s="4">
        <v>585.76</v>
      </c>
      <c r="DT703" s="4"/>
      <c r="DU703" s="4"/>
      <c r="DV703" s="4"/>
      <c r="DW703" s="4"/>
      <c r="DX703" s="4"/>
      <c r="DY703" s="4"/>
      <c r="DZ703" s="4"/>
      <c r="EA703" s="4"/>
    </row>
    <row r="704" spans="1:131" hidden="1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43012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P704" s="4"/>
      <c r="AQ704" s="4"/>
      <c r="AR704" s="4"/>
      <c r="AS704" s="4"/>
      <c r="AT704" s="4"/>
      <c r="AU704" s="4"/>
      <c r="AV704" s="4"/>
      <c r="AW704" s="4"/>
      <c r="AX704" s="4">
        <v>0.9</v>
      </c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1" t="s">
        <v>153</v>
      </c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K704"/>
      <c r="DL704"/>
      <c r="DM704"/>
      <c r="DR704" s="4">
        <v>583.09</v>
      </c>
      <c r="DT704" s="4"/>
      <c r="DU704" s="4"/>
      <c r="DV704" s="4"/>
      <c r="DW704" s="4"/>
      <c r="DX704" s="4"/>
      <c r="DY704" s="4"/>
      <c r="DZ704" s="4"/>
      <c r="EA704" s="4"/>
    </row>
    <row r="705" spans="1:131" hidden="1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43013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1" t="s">
        <v>153</v>
      </c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K705"/>
      <c r="DL705"/>
      <c r="DM705"/>
      <c r="DR705" s="4">
        <v>579.86</v>
      </c>
      <c r="DT705" s="4"/>
      <c r="DU705" s="4"/>
      <c r="DV705" s="4"/>
      <c r="DW705" s="4"/>
      <c r="DX705" s="4"/>
      <c r="DY705" s="4"/>
      <c r="DZ705" s="4"/>
      <c r="EA705" s="4"/>
    </row>
    <row r="706" spans="1:131" hidden="1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43014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1" t="s">
        <v>153</v>
      </c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K706"/>
      <c r="DL706"/>
      <c r="DM706"/>
      <c r="DR706" s="4">
        <v>577.57000000000005</v>
      </c>
      <c r="DT706" s="4"/>
      <c r="DU706" s="4"/>
      <c r="DV706" s="4"/>
      <c r="DW706" s="4"/>
      <c r="DX706" s="4"/>
      <c r="DY706" s="4"/>
      <c r="DZ706" s="4"/>
      <c r="EA706" s="4"/>
    </row>
    <row r="707" spans="1:131" hidden="1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43015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1" t="s">
        <v>153</v>
      </c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K707"/>
      <c r="DL707"/>
      <c r="DM707"/>
      <c r="DR707" s="4">
        <v>582.78</v>
      </c>
      <c r="DT707" s="4"/>
      <c r="DU707" s="4"/>
      <c r="DV707" s="4"/>
      <c r="DW707" s="4"/>
      <c r="DX707" s="4"/>
      <c r="DY707" s="4"/>
      <c r="DZ707" s="4"/>
      <c r="EA707" s="4"/>
    </row>
    <row r="708" spans="1:131" hidden="1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43016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1" t="s">
        <v>153</v>
      </c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K708"/>
      <c r="DL708"/>
      <c r="DM708"/>
      <c r="DR708" s="4">
        <v>590.63</v>
      </c>
      <c r="DT708" s="4"/>
      <c r="DU708" s="4"/>
      <c r="DV708" s="4"/>
      <c r="DW708" s="4"/>
      <c r="DX708" s="4"/>
      <c r="DY708" s="4"/>
      <c r="DZ708" s="4"/>
      <c r="EA708" s="4"/>
    </row>
    <row r="709" spans="1:131" hidden="1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43017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1" t="s">
        <v>153</v>
      </c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K709"/>
      <c r="DL709"/>
      <c r="DM709"/>
      <c r="DR709" s="4">
        <v>594.70000000000005</v>
      </c>
      <c r="DT709" s="4"/>
      <c r="DU709" s="4"/>
      <c r="DV709" s="4"/>
      <c r="DW709" s="4"/>
      <c r="DX709" s="4"/>
      <c r="DY709" s="4"/>
      <c r="DZ709" s="4"/>
      <c r="EA709" s="4"/>
    </row>
    <row r="710" spans="1:131" hidden="1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43018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1" t="s">
        <v>153</v>
      </c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K710"/>
      <c r="DL710"/>
      <c r="DM710"/>
      <c r="DR710" s="4">
        <v>595.22</v>
      </c>
      <c r="DT710" s="4"/>
      <c r="DU710" s="4"/>
      <c r="DV710" s="4"/>
      <c r="DW710" s="4"/>
      <c r="DX710" s="4"/>
      <c r="DY710" s="4"/>
      <c r="DZ710" s="4"/>
      <c r="EA710" s="4"/>
    </row>
    <row r="711" spans="1:131" hidden="1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43019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1" t="s">
        <v>153</v>
      </c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K711"/>
      <c r="DL711"/>
      <c r="DM711"/>
      <c r="DR711" s="4">
        <v>596.87</v>
      </c>
      <c r="DT711" s="4"/>
      <c r="DU711" s="4"/>
      <c r="DV711" s="4"/>
      <c r="DW711" s="4"/>
      <c r="DX711" s="4"/>
      <c r="DY711" s="4"/>
      <c r="DZ711" s="4"/>
      <c r="EA711" s="4"/>
    </row>
    <row r="712" spans="1:131" hidden="1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43020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1" t="s">
        <v>153</v>
      </c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K712"/>
      <c r="DL712"/>
      <c r="DM712"/>
      <c r="DR712" s="4">
        <v>595.95000000000005</v>
      </c>
      <c r="DT712" s="4"/>
      <c r="DU712" s="4"/>
      <c r="DV712" s="4"/>
      <c r="DW712" s="4"/>
      <c r="DX712" s="4"/>
      <c r="DY712" s="4"/>
      <c r="DZ712" s="4"/>
      <c r="EA712" s="4"/>
    </row>
    <row r="713" spans="1:131" hidden="1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43021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P713" s="4"/>
      <c r="AQ713" s="4"/>
      <c r="AR713" s="4"/>
      <c r="AS713" s="4"/>
      <c r="AT713" s="4"/>
      <c r="AU713" s="4"/>
      <c r="AV713" s="4"/>
      <c r="AW713" s="4"/>
      <c r="AX713" s="4">
        <v>0.95</v>
      </c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1" t="s">
        <v>153</v>
      </c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K713"/>
      <c r="DL713"/>
      <c r="DM713"/>
      <c r="DR713" s="4">
        <v>593.29999999999995</v>
      </c>
      <c r="DT713" s="4"/>
      <c r="DU713" s="4"/>
      <c r="DV713" s="4"/>
      <c r="DW713" s="4"/>
      <c r="DX713" s="4"/>
      <c r="DY713" s="4"/>
      <c r="DZ713" s="4"/>
      <c r="EA713" s="4"/>
    </row>
    <row r="714" spans="1:131" hidden="1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43022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1" t="s">
        <v>153</v>
      </c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K714"/>
      <c r="DL714"/>
      <c r="DM714"/>
      <c r="DR714" s="4">
        <v>592.32000000000005</v>
      </c>
      <c r="DT714" s="4"/>
      <c r="DU714" s="4"/>
      <c r="DV714" s="4"/>
      <c r="DW714" s="4"/>
      <c r="DX714" s="4"/>
      <c r="DY714" s="4"/>
      <c r="DZ714" s="4"/>
      <c r="EA714" s="4"/>
    </row>
    <row r="715" spans="1:131" hidden="1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43023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1" t="s">
        <v>153</v>
      </c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K715"/>
      <c r="DL715"/>
      <c r="DM715"/>
      <c r="DR715" s="4">
        <v>591.77</v>
      </c>
      <c r="DT715" s="4"/>
      <c r="DU715" s="4"/>
      <c r="DV715" s="4"/>
      <c r="DW715" s="4"/>
      <c r="DX715" s="4"/>
      <c r="DY715" s="4"/>
      <c r="DZ715" s="4"/>
      <c r="EA715" s="4"/>
    </row>
    <row r="716" spans="1:131" hidden="1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43024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1" t="s">
        <v>153</v>
      </c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K716"/>
      <c r="DL716"/>
      <c r="DM716"/>
      <c r="DR716" s="4">
        <v>591.03</v>
      </c>
      <c r="DT716" s="4"/>
      <c r="DU716" s="4"/>
      <c r="DV716" s="4"/>
      <c r="DW716" s="4"/>
      <c r="DX716" s="4"/>
      <c r="DY716" s="4"/>
      <c r="DZ716" s="4"/>
      <c r="EA716" s="4"/>
    </row>
    <row r="717" spans="1:131" hidden="1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43025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1" t="s">
        <v>153</v>
      </c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K717"/>
      <c r="DL717"/>
      <c r="DM717"/>
      <c r="DR717" s="4">
        <v>588.5</v>
      </c>
      <c r="DT717" s="4"/>
      <c r="DU717" s="4"/>
      <c r="DV717" s="4"/>
      <c r="DW717" s="4"/>
      <c r="DX717" s="4"/>
      <c r="DY717" s="4"/>
      <c r="DZ717" s="4"/>
      <c r="EA717" s="4"/>
    </row>
    <row r="718" spans="1:131" hidden="1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43026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1" t="s">
        <v>153</v>
      </c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K718"/>
      <c r="DL718"/>
      <c r="DM718"/>
      <c r="DR718" s="4">
        <v>586.65</v>
      </c>
      <c r="DT718" s="4"/>
      <c r="DU718" s="4"/>
      <c r="DV718" s="4"/>
      <c r="DW718" s="4"/>
      <c r="DX718" s="4"/>
      <c r="DY718" s="4"/>
      <c r="DZ718" s="4"/>
      <c r="EA718" s="4"/>
    </row>
    <row r="719" spans="1:131" hidden="1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43027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P719" s="4"/>
      <c r="AQ719" s="4"/>
      <c r="AR719" s="4"/>
      <c r="AS719" s="4"/>
      <c r="AT719" s="4"/>
      <c r="AU719" s="4"/>
      <c r="AV719" s="4"/>
      <c r="AW719" s="4"/>
      <c r="AX719" s="4">
        <v>0.93</v>
      </c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1" t="s">
        <v>153</v>
      </c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K719"/>
      <c r="DL719"/>
      <c r="DM719"/>
      <c r="DR719" s="4">
        <v>583.34</v>
      </c>
      <c r="DT719" s="4"/>
      <c r="DU719" s="4"/>
      <c r="DV719" s="4"/>
      <c r="DW719" s="4"/>
      <c r="DX719" s="4"/>
      <c r="DY719" s="4"/>
      <c r="DZ719" s="4"/>
      <c r="EA719" s="4"/>
    </row>
    <row r="720" spans="1:131" hidden="1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43028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1" t="s">
        <v>153</v>
      </c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K720"/>
      <c r="DL720"/>
      <c r="DM720"/>
      <c r="DR720" s="4">
        <v>580.53</v>
      </c>
      <c r="DT720" s="4"/>
      <c r="DU720" s="4"/>
      <c r="DV720" s="4"/>
      <c r="DW720" s="4"/>
      <c r="DX720" s="4"/>
      <c r="DY720" s="4"/>
      <c r="DZ720" s="4"/>
      <c r="EA720" s="4"/>
    </row>
    <row r="721" spans="1:131" hidden="1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43029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1" t="s">
        <v>153</v>
      </c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K721"/>
      <c r="DL721"/>
      <c r="DM721"/>
      <c r="DR721" s="4">
        <v>578.04999999999995</v>
      </c>
      <c r="DT721" s="4"/>
      <c r="DU721" s="4"/>
      <c r="DV721" s="4"/>
      <c r="DW721" s="4"/>
      <c r="DX721" s="4"/>
      <c r="DY721" s="4"/>
      <c r="DZ721" s="4"/>
      <c r="EA721" s="4"/>
    </row>
    <row r="722" spans="1:131" hidden="1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43030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1" t="s">
        <v>153</v>
      </c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K722"/>
      <c r="DL722"/>
      <c r="DM722"/>
      <c r="DR722" s="4">
        <v>574.37</v>
      </c>
      <c r="DT722" s="4"/>
      <c r="DU722" s="4"/>
      <c r="DV722" s="4"/>
      <c r="DW722" s="4"/>
      <c r="DX722" s="4"/>
      <c r="DY722" s="4"/>
      <c r="DZ722" s="4"/>
      <c r="EA722" s="4"/>
    </row>
    <row r="723" spans="1:131" hidden="1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43031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1" t="s">
        <v>153</v>
      </c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K723"/>
      <c r="DL723"/>
      <c r="DM723"/>
      <c r="DR723" s="4">
        <v>570.71</v>
      </c>
      <c r="DT723" s="4"/>
      <c r="DU723" s="4"/>
      <c r="DV723" s="4"/>
      <c r="DW723" s="4"/>
      <c r="DX723" s="4"/>
      <c r="DY723" s="4"/>
      <c r="DZ723" s="4"/>
      <c r="EA723" s="4"/>
    </row>
    <row r="724" spans="1:131" hidden="1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43032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1" t="s">
        <v>153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K724"/>
      <c r="DL724"/>
      <c r="DM724"/>
      <c r="DR724" s="4">
        <v>566.76</v>
      </c>
      <c r="DT724" s="4"/>
      <c r="DU724" s="4"/>
      <c r="DV724" s="4"/>
      <c r="DW724" s="4"/>
      <c r="DX724" s="4"/>
      <c r="DY724" s="4"/>
      <c r="DZ724" s="4"/>
      <c r="EA724" s="4"/>
    </row>
    <row r="725" spans="1:131" hidden="1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43033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1" t="s">
        <v>153</v>
      </c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K725"/>
      <c r="DL725"/>
      <c r="DM725"/>
      <c r="DR725" s="4">
        <v>563.38</v>
      </c>
      <c r="DT725" s="4"/>
      <c r="DU725" s="4"/>
      <c r="DV725" s="4"/>
      <c r="DW725" s="4"/>
      <c r="DX725" s="4"/>
      <c r="DY725" s="4"/>
      <c r="DZ725" s="4"/>
      <c r="EA725" s="4"/>
    </row>
    <row r="726" spans="1:131" hidden="1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43034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1" t="s">
        <v>153</v>
      </c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K726"/>
      <c r="DL726"/>
      <c r="DM726"/>
      <c r="DR726" s="4">
        <v>560.30999999999995</v>
      </c>
      <c r="DT726" s="4"/>
      <c r="DU726" s="4"/>
      <c r="DV726" s="4"/>
      <c r="DW726" s="4"/>
      <c r="DX726" s="4"/>
      <c r="DY726" s="4"/>
      <c r="DZ726" s="4"/>
      <c r="EA726" s="4"/>
    </row>
    <row r="727" spans="1:131" hidden="1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43035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P727" s="4"/>
      <c r="AQ727" s="4"/>
      <c r="AR727" s="4"/>
      <c r="AS727" s="4"/>
      <c r="AT727" s="4"/>
      <c r="AU727" s="4"/>
      <c r="AV727" s="4"/>
      <c r="AW727" s="4"/>
      <c r="AX727" s="4">
        <v>0.97</v>
      </c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1" t="s">
        <v>153</v>
      </c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K727"/>
      <c r="DL727"/>
      <c r="DM727"/>
      <c r="DR727" s="4">
        <v>556.72</v>
      </c>
      <c r="DT727" s="4"/>
      <c r="DU727" s="4"/>
      <c r="DV727" s="4"/>
      <c r="DW727" s="4"/>
      <c r="DX727" s="4"/>
      <c r="DY727" s="4"/>
      <c r="DZ727" s="4"/>
      <c r="EA727" s="4"/>
    </row>
    <row r="728" spans="1:131" hidden="1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43036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1" t="s">
        <v>153</v>
      </c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K728"/>
      <c r="DL728"/>
      <c r="DM728"/>
      <c r="DR728" s="4">
        <v>551.9</v>
      </c>
      <c r="DT728" s="4"/>
      <c r="DU728" s="4"/>
      <c r="DV728" s="4"/>
      <c r="DW728" s="4"/>
      <c r="DX728" s="4"/>
      <c r="DY728" s="4"/>
      <c r="DZ728" s="4"/>
      <c r="EA728" s="4"/>
    </row>
    <row r="729" spans="1:131" hidden="1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43037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1" t="s">
        <v>153</v>
      </c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K729"/>
      <c r="DL729"/>
      <c r="DM729"/>
      <c r="DR729" s="4">
        <v>546.59</v>
      </c>
      <c r="DT729" s="4"/>
      <c r="DU729" s="4"/>
      <c r="DV729" s="4"/>
      <c r="DW729" s="4"/>
      <c r="DX729" s="4"/>
      <c r="DY729" s="4"/>
      <c r="DZ729" s="4"/>
      <c r="EA729" s="4"/>
    </row>
    <row r="730" spans="1:131" hidden="1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43038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1" t="s">
        <v>153</v>
      </c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K730"/>
      <c r="DL730"/>
      <c r="DM730"/>
      <c r="DR730" s="4">
        <v>540.5</v>
      </c>
      <c r="DT730" s="4"/>
      <c r="DU730" s="4"/>
      <c r="DV730" s="4"/>
      <c r="DW730" s="4"/>
      <c r="DX730" s="4"/>
      <c r="DY730" s="4"/>
      <c r="DZ730" s="4"/>
      <c r="EA730" s="4"/>
    </row>
    <row r="731" spans="1:131" hidden="1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43039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1" t="s">
        <v>153</v>
      </c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K731"/>
      <c r="DL731"/>
      <c r="DM731"/>
      <c r="DR731" s="4">
        <v>534.71</v>
      </c>
      <c r="DT731" s="4"/>
      <c r="DU731" s="4"/>
      <c r="DV731" s="4"/>
      <c r="DW731" s="4"/>
      <c r="DX731" s="4"/>
      <c r="DY731" s="4"/>
      <c r="DZ731" s="4"/>
      <c r="EA731" s="4"/>
    </row>
    <row r="732" spans="1:131" hidden="1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43040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1" t="s">
        <v>153</v>
      </c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K732"/>
      <c r="DL732"/>
      <c r="DM732"/>
      <c r="DR732" s="4">
        <v>529.19000000000005</v>
      </c>
      <c r="DT732" s="4"/>
      <c r="DU732" s="4"/>
      <c r="DV732" s="4"/>
      <c r="DW732" s="4"/>
      <c r="DX732" s="4"/>
      <c r="DY732" s="4"/>
      <c r="DZ732" s="4"/>
      <c r="EA732" s="4"/>
    </row>
    <row r="733" spans="1:131" hidden="1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43041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1" t="s">
        <v>153</v>
      </c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K733"/>
      <c r="DL733"/>
      <c r="DM733"/>
      <c r="DR733" s="4">
        <v>522.16999999999996</v>
      </c>
      <c r="DT733" s="4"/>
      <c r="DU733" s="4"/>
      <c r="DV733" s="4"/>
      <c r="DW733" s="4"/>
      <c r="DX733" s="4"/>
      <c r="DY733" s="4"/>
      <c r="DZ733" s="4"/>
      <c r="EA733" s="4"/>
    </row>
    <row r="734" spans="1:131" hidden="1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43042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P734" s="4"/>
      <c r="AQ734" s="4"/>
      <c r="AR734" s="4"/>
      <c r="AS734" s="4"/>
      <c r="AT734" s="4"/>
      <c r="AU734" s="4"/>
      <c r="AV734" s="4"/>
      <c r="AW734" s="4"/>
      <c r="AX734" s="4">
        <v>0.97</v>
      </c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1" t="s">
        <v>153</v>
      </c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K734"/>
      <c r="DL734"/>
      <c r="DM734"/>
      <c r="DR734" s="4">
        <v>513.6</v>
      </c>
      <c r="DT734" s="4"/>
      <c r="DU734" s="4"/>
      <c r="DV734" s="4"/>
      <c r="DW734" s="4"/>
      <c r="DX734" s="4"/>
      <c r="DY734" s="4"/>
      <c r="DZ734" s="4"/>
      <c r="EA734" s="4"/>
    </row>
    <row r="735" spans="1:131" hidden="1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43043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1" t="s">
        <v>153</v>
      </c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K735"/>
      <c r="DL735"/>
      <c r="DM735"/>
      <c r="DR735" s="4">
        <v>505.7</v>
      </c>
      <c r="DT735" s="4"/>
      <c r="DU735" s="4"/>
      <c r="DV735" s="4"/>
      <c r="DW735" s="4"/>
      <c r="DX735" s="4"/>
      <c r="DY735" s="4"/>
      <c r="DZ735" s="4"/>
      <c r="EA735" s="4"/>
    </row>
    <row r="736" spans="1:131" hidden="1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43044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1" t="s">
        <v>153</v>
      </c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K736"/>
      <c r="DL736"/>
      <c r="DM736"/>
      <c r="DR736" s="4">
        <v>498.89</v>
      </c>
      <c r="DT736" s="4"/>
      <c r="DU736" s="4"/>
      <c r="DV736" s="4"/>
      <c r="DW736" s="4"/>
      <c r="DX736" s="4"/>
      <c r="DY736" s="4"/>
      <c r="DZ736" s="4"/>
      <c r="EA736" s="4"/>
    </row>
    <row r="737" spans="1:131" hidden="1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43045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1">
        <v>968.45527266062504</v>
      </c>
      <c r="AL737" s="82">
        <f>AK737/100</f>
        <v>9.6845527266062508</v>
      </c>
      <c r="AM737" s="4">
        <v>15.834243708001219</v>
      </c>
      <c r="AN737" s="4">
        <f>AO737*AK737</f>
        <v>15.834243708001219</v>
      </c>
      <c r="AO737">
        <v>1.635E-2</v>
      </c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1" t="s">
        <v>153</v>
      </c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K737"/>
      <c r="DL737"/>
      <c r="DM737"/>
      <c r="DR737" s="4">
        <v>542.29</v>
      </c>
      <c r="DT737" s="4"/>
      <c r="DU737" s="4"/>
      <c r="DV737" s="4"/>
      <c r="DW737" s="4"/>
      <c r="DX737" s="4"/>
      <c r="DY737" s="4"/>
      <c r="DZ737" s="4"/>
      <c r="EA737" s="4"/>
    </row>
    <row r="738" spans="1:131" hidden="1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43046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1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1" t="s">
        <v>153</v>
      </c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K738"/>
      <c r="DL738"/>
      <c r="DM738"/>
      <c r="DR738" s="4">
        <v>537.08000000000004</v>
      </c>
      <c r="DT738" s="4"/>
      <c r="DU738" s="4"/>
      <c r="DV738" s="4"/>
      <c r="DW738" s="4"/>
      <c r="DX738" s="4"/>
      <c r="DY738" s="4"/>
      <c r="DZ738" s="4"/>
      <c r="EA738" s="4"/>
    </row>
    <row r="739" spans="1:131" hidden="1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43047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1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1" t="s">
        <v>153</v>
      </c>
      <c r="CL739">
        <v>3.7316968060444</v>
      </c>
      <c r="CM739">
        <v>4.7263592842138102</v>
      </c>
      <c r="CN739">
        <v>19.738314071733502</v>
      </c>
      <c r="CO739">
        <v>52.671291548442397</v>
      </c>
      <c r="CP739">
        <v>0.64849367698572002</v>
      </c>
      <c r="CQ739">
        <v>1.5646975427929799</v>
      </c>
      <c r="CR739">
        <v>1.7852206272096001</v>
      </c>
      <c r="CS739">
        <v>0.68444411352729595</v>
      </c>
      <c r="CT739">
        <v>1.14386190247865</v>
      </c>
      <c r="CU739">
        <v>0.20713762878456701</v>
      </c>
      <c r="CV739">
        <v>3.0832031290586799</v>
      </c>
      <c r="CW739">
        <v>3.1616617414208301</v>
      </c>
      <c r="CX739">
        <v>17.953093444523901</v>
      </c>
      <c r="CY739">
        <v>51.986847434915099</v>
      </c>
      <c r="CZ739">
        <v>46.717012263779502</v>
      </c>
      <c r="DA739">
        <v>21.791713093412799</v>
      </c>
      <c r="DB739">
        <v>150.72738659889001</v>
      </c>
      <c r="DC739">
        <v>144.693531107111</v>
      </c>
      <c r="DD739">
        <v>6.0338554917788203</v>
      </c>
      <c r="DK739"/>
      <c r="DL739"/>
      <c r="DM739"/>
      <c r="DR739" s="4">
        <v>532.34</v>
      </c>
      <c r="DT739" s="4"/>
      <c r="DU739" s="4"/>
      <c r="DV739" s="4"/>
      <c r="DW739" s="4"/>
      <c r="DX739" s="4"/>
      <c r="DY739" s="4"/>
      <c r="DZ739" s="4"/>
      <c r="EA739" s="4"/>
    </row>
    <row r="740" spans="1:131" hidden="1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43048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P740" s="4"/>
      <c r="AQ740" s="4"/>
      <c r="AR740" s="4"/>
      <c r="AS740" s="4"/>
      <c r="AT740" s="4"/>
      <c r="AU740" s="4"/>
      <c r="AV740" s="4"/>
      <c r="AW740" s="4"/>
      <c r="AX740" s="4">
        <v>0.98</v>
      </c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1" t="s">
        <v>153</v>
      </c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K740"/>
      <c r="DL740"/>
      <c r="DM740"/>
      <c r="DR740" s="4">
        <v>526.24</v>
      </c>
      <c r="DT740" s="4"/>
      <c r="DU740" s="4"/>
      <c r="DV740" s="4"/>
      <c r="DW740" s="4"/>
      <c r="DX740" s="4"/>
      <c r="DY740" s="4"/>
      <c r="DZ740" s="4"/>
      <c r="EA740" s="4"/>
    </row>
    <row r="741" spans="1:131" hidden="1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43049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1" t="s">
        <v>153</v>
      </c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K741"/>
      <c r="DL741"/>
      <c r="DM741"/>
      <c r="DR741" s="4">
        <v>520.89</v>
      </c>
      <c r="DT741" s="4"/>
      <c r="DU741" s="4"/>
      <c r="DV741" s="4"/>
      <c r="DW741" s="4"/>
      <c r="DX741" s="4"/>
      <c r="DY741" s="4"/>
      <c r="DZ741" s="4"/>
      <c r="EA741" s="4"/>
    </row>
    <row r="742" spans="1:131" hidden="1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43050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1" t="s">
        <v>153</v>
      </c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K742"/>
      <c r="DL742"/>
      <c r="DM742"/>
      <c r="DR742" s="4">
        <v>516.02</v>
      </c>
      <c r="DT742" s="4"/>
      <c r="DU742" s="4"/>
      <c r="DV742" s="4"/>
      <c r="DW742" s="4"/>
      <c r="DX742" s="4"/>
      <c r="DY742" s="4"/>
      <c r="DZ742" s="4"/>
      <c r="EA742" s="4"/>
    </row>
    <row r="743" spans="1:131" hidden="1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43051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1" t="s">
        <v>153</v>
      </c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K743"/>
      <c r="DL743"/>
      <c r="DM743"/>
      <c r="DR743" s="4">
        <v>510.92</v>
      </c>
      <c r="DT743" s="4"/>
      <c r="DU743" s="4"/>
      <c r="DV743" s="4"/>
      <c r="DW743" s="4"/>
      <c r="DX743" s="4"/>
      <c r="DY743" s="4"/>
      <c r="DZ743" s="4"/>
      <c r="EA743" s="4"/>
    </row>
    <row r="744" spans="1:131" hidden="1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43052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1" t="s">
        <v>153</v>
      </c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K744"/>
      <c r="DL744"/>
      <c r="DM744"/>
      <c r="DR744" s="4">
        <v>506.5</v>
      </c>
      <c r="DT744" s="4"/>
      <c r="DU744" s="4"/>
      <c r="DV744" s="4"/>
      <c r="DW744" s="4"/>
      <c r="DX744" s="4"/>
      <c r="DY744" s="4"/>
      <c r="DZ744" s="4"/>
      <c r="EA744" s="4"/>
    </row>
    <row r="745" spans="1:131" hidden="1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43053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P745" s="4"/>
      <c r="AQ745" s="4"/>
      <c r="AR745" s="4"/>
      <c r="AS745" s="4"/>
      <c r="AT745" s="4"/>
      <c r="AU745" s="4"/>
      <c r="AV745" s="4"/>
      <c r="AW745" s="4"/>
      <c r="AX745" s="4">
        <v>0.97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1" t="s">
        <v>153</v>
      </c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K745"/>
      <c r="DL745"/>
      <c r="DM745"/>
      <c r="DR745" s="4">
        <v>502.05</v>
      </c>
      <c r="DT745" s="4"/>
      <c r="DU745" s="4"/>
      <c r="DV745" s="4"/>
      <c r="DW745" s="4"/>
      <c r="DX745" s="4"/>
      <c r="DY745" s="4"/>
      <c r="DZ745" s="4"/>
      <c r="EA745" s="4"/>
    </row>
    <row r="746" spans="1:131" hidden="1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43054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1" t="s">
        <v>153</v>
      </c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K746"/>
      <c r="DL746"/>
      <c r="DM746"/>
      <c r="DR746" s="4">
        <v>524.82000000000005</v>
      </c>
      <c r="DT746" s="4"/>
      <c r="DU746" s="4"/>
      <c r="DV746" s="4"/>
      <c r="DW746" s="4"/>
      <c r="DX746" s="4"/>
      <c r="DY746" s="4"/>
      <c r="DZ746" s="4"/>
      <c r="EA746" s="4"/>
    </row>
    <row r="747" spans="1:131" hidden="1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43055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1" t="s">
        <v>153</v>
      </c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K747"/>
      <c r="DL747"/>
      <c r="DM747"/>
      <c r="DR747" s="4">
        <v>520.58000000000004</v>
      </c>
      <c r="DT747" s="4"/>
      <c r="DU747" s="4"/>
      <c r="DV747" s="4"/>
      <c r="DW747" s="4"/>
      <c r="DX747" s="4"/>
      <c r="DY747" s="4"/>
      <c r="DZ747" s="4"/>
      <c r="EA747" s="4"/>
    </row>
    <row r="748" spans="1:131" hidden="1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43056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1" t="s">
        <v>153</v>
      </c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K748"/>
      <c r="DL748"/>
      <c r="DM748"/>
      <c r="DR748" s="4">
        <v>516.77</v>
      </c>
      <c r="DT748" s="4"/>
      <c r="DU748" s="4"/>
      <c r="DV748" s="4"/>
      <c r="DW748" s="4"/>
      <c r="DX748" s="4"/>
      <c r="DY748" s="4"/>
      <c r="DZ748" s="4"/>
      <c r="EA748" s="4"/>
    </row>
    <row r="749" spans="1:131" hidden="1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43057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1" t="s">
        <v>153</v>
      </c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K749"/>
      <c r="DL749"/>
      <c r="DM749"/>
      <c r="DR749" s="4">
        <v>512.59</v>
      </c>
      <c r="DT749" s="4"/>
      <c r="DU749" s="4"/>
      <c r="DV749" s="4"/>
      <c r="DW749" s="4"/>
      <c r="DX749" s="4"/>
      <c r="DY749" s="4"/>
      <c r="DZ749" s="4"/>
      <c r="EA749" s="4"/>
    </row>
    <row r="750" spans="1:131" hidden="1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43058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1" t="s">
        <v>153</v>
      </c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K750"/>
      <c r="DL750"/>
      <c r="DM750"/>
      <c r="DR750" s="4">
        <v>506.89</v>
      </c>
      <c r="DT750" s="4"/>
      <c r="DU750" s="4"/>
      <c r="DV750" s="4"/>
      <c r="DW750" s="4"/>
      <c r="DX750" s="4"/>
      <c r="DY750" s="4"/>
      <c r="DZ750" s="4"/>
      <c r="EA750" s="4"/>
    </row>
    <row r="751" spans="1:131" hidden="1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43059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1" t="s">
        <v>153</v>
      </c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K751"/>
      <c r="DL751"/>
      <c r="DM751"/>
      <c r="DR751" s="4">
        <v>503.3</v>
      </c>
      <c r="DT751" s="4"/>
      <c r="DU751" s="4"/>
      <c r="DV751" s="4"/>
      <c r="DW751" s="4"/>
      <c r="DX751" s="4"/>
      <c r="DY751" s="4"/>
      <c r="DZ751" s="4"/>
      <c r="EA751" s="4"/>
    </row>
    <row r="752" spans="1:131" hidden="1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43060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1" t="s">
        <v>153</v>
      </c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K752"/>
      <c r="DL752"/>
      <c r="DM752"/>
      <c r="DR752" s="4">
        <v>500.34</v>
      </c>
      <c r="DT752" s="4"/>
      <c r="DU752" s="4"/>
      <c r="DV752" s="4"/>
      <c r="DW752" s="4"/>
      <c r="DX752" s="4"/>
      <c r="DY752" s="4"/>
      <c r="DZ752" s="4"/>
      <c r="EA752" s="4"/>
    </row>
    <row r="753" spans="1:131" hidden="1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43061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1" t="s">
        <v>153</v>
      </c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K753"/>
      <c r="DL753"/>
      <c r="DM753"/>
      <c r="DR753" s="4">
        <v>523.65</v>
      </c>
      <c r="DT753" s="4"/>
      <c r="DU753" s="4"/>
      <c r="DV753" s="4"/>
      <c r="DW753" s="4"/>
      <c r="DX753" s="4"/>
      <c r="DY753" s="4"/>
      <c r="DZ753" s="4"/>
      <c r="EA753" s="4"/>
    </row>
    <row r="754" spans="1:131" hidden="1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43062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1" t="s">
        <v>153</v>
      </c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K754"/>
      <c r="DL754"/>
      <c r="DM754"/>
      <c r="DR754" s="4">
        <v>520.11</v>
      </c>
      <c r="DT754" s="4"/>
      <c r="DU754" s="4"/>
      <c r="DV754" s="4"/>
      <c r="DW754" s="4"/>
      <c r="DX754" s="4"/>
      <c r="DY754" s="4"/>
      <c r="DZ754" s="4"/>
      <c r="EA754" s="4"/>
    </row>
    <row r="755" spans="1:131" hidden="1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43063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P755" s="4"/>
      <c r="AQ755" s="4"/>
      <c r="AR755" s="4"/>
      <c r="AS755" s="4"/>
      <c r="AT755" s="4"/>
      <c r="AU755" s="4"/>
      <c r="AV755" s="4"/>
      <c r="AW755" s="4"/>
      <c r="AX755" s="4">
        <v>0.97</v>
      </c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1" t="s">
        <v>153</v>
      </c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K755"/>
      <c r="DL755"/>
      <c r="DM755"/>
      <c r="DR755" s="4">
        <v>516.70000000000005</v>
      </c>
      <c r="DT755" s="4"/>
      <c r="DU755" s="4"/>
      <c r="DV755" s="4"/>
      <c r="DW755" s="4"/>
      <c r="DX755" s="4"/>
      <c r="DY755" s="4"/>
      <c r="DZ755" s="4"/>
      <c r="EA755" s="4"/>
    </row>
    <row r="756" spans="1:131" hidden="1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43064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1" t="s">
        <v>153</v>
      </c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K756"/>
      <c r="DL756"/>
      <c r="DM756"/>
      <c r="DR756" s="4">
        <v>511.91</v>
      </c>
      <c r="DT756" s="4"/>
      <c r="DU756" s="4"/>
      <c r="DV756" s="4"/>
      <c r="DW756" s="4"/>
      <c r="DX756" s="4"/>
      <c r="DY756" s="4"/>
      <c r="DZ756" s="4"/>
      <c r="EA756" s="4"/>
    </row>
    <row r="757" spans="1:131" hidden="1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43065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1" t="s">
        <v>153</v>
      </c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K757"/>
      <c r="DL757"/>
      <c r="DM757"/>
      <c r="DR757" s="4">
        <v>506.67</v>
      </c>
      <c r="DT757" s="4"/>
      <c r="DU757" s="4"/>
      <c r="DV757" s="4"/>
      <c r="DW757" s="4"/>
      <c r="DX757" s="4"/>
      <c r="DY757" s="4"/>
      <c r="DZ757" s="4"/>
      <c r="EA757" s="4"/>
    </row>
    <row r="758" spans="1:131" hidden="1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43066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1" t="s">
        <v>153</v>
      </c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K758"/>
      <c r="DL758"/>
      <c r="DM758"/>
      <c r="DR758" s="4">
        <v>500.32</v>
      </c>
      <c r="DT758" s="4"/>
      <c r="DU758" s="4"/>
      <c r="DV758" s="4"/>
      <c r="DW758" s="4"/>
      <c r="DX758" s="4"/>
      <c r="DY758" s="4"/>
      <c r="DZ758" s="4"/>
      <c r="EA758" s="4"/>
    </row>
    <row r="759" spans="1:131" hidden="1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43067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1" t="s">
        <v>153</v>
      </c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K759"/>
      <c r="DL759"/>
      <c r="DM759"/>
      <c r="DR759" s="4">
        <v>494.81</v>
      </c>
      <c r="DT759" s="4"/>
      <c r="DU759" s="4"/>
      <c r="DV759" s="4"/>
      <c r="DW759" s="4"/>
      <c r="DX759" s="4"/>
      <c r="DY759" s="4"/>
      <c r="DZ759" s="4"/>
      <c r="EA759" s="4"/>
    </row>
    <row r="760" spans="1:131" hidden="1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43068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P760" s="4"/>
      <c r="AQ760" s="4"/>
      <c r="AR760" s="4"/>
      <c r="AS760" s="4"/>
      <c r="AT760" s="4"/>
      <c r="AU760" s="4"/>
      <c r="AV760" s="4"/>
      <c r="AW760" s="4"/>
      <c r="AX760" s="4">
        <v>0.98</v>
      </c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1" t="s">
        <v>153</v>
      </c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K760"/>
      <c r="DL760"/>
      <c r="DM760"/>
      <c r="DR760" s="4">
        <v>531.4</v>
      </c>
      <c r="DT760" s="4"/>
      <c r="DU760" s="4"/>
      <c r="DV760" s="4"/>
      <c r="DW760" s="4"/>
      <c r="DX760" s="4"/>
      <c r="DY760" s="4"/>
      <c r="DZ760" s="4"/>
      <c r="EA760" s="4"/>
    </row>
    <row r="761" spans="1:131" hidden="1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43069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1" t="s">
        <v>153</v>
      </c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K761"/>
      <c r="DL761"/>
      <c r="DM761"/>
      <c r="DR761" s="4">
        <v>526.77</v>
      </c>
      <c r="DT761" s="4"/>
      <c r="DU761" s="4"/>
      <c r="DV761" s="4"/>
      <c r="DW761" s="4"/>
      <c r="DX761" s="4"/>
      <c r="DY761" s="4"/>
      <c r="DZ761" s="4"/>
      <c r="EA761" s="4"/>
    </row>
    <row r="762" spans="1:131" hidden="1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43070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1" t="s">
        <v>153</v>
      </c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K762"/>
      <c r="DL762"/>
      <c r="DM762"/>
      <c r="DR762" s="4">
        <v>519.54</v>
      </c>
      <c r="DT762" s="4"/>
      <c r="DU762" s="4"/>
      <c r="DV762" s="4"/>
      <c r="DW762" s="4"/>
      <c r="DX762" s="4"/>
      <c r="DY762" s="4"/>
      <c r="DZ762" s="4"/>
      <c r="EA762" s="4"/>
    </row>
    <row r="763" spans="1:131" hidden="1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43071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1" t="s">
        <v>153</v>
      </c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K763"/>
      <c r="DL763"/>
      <c r="DM763"/>
      <c r="DR763" s="4">
        <v>510.9</v>
      </c>
      <c r="DT763" s="4"/>
      <c r="DU763" s="4"/>
      <c r="DV763" s="4"/>
      <c r="DW763" s="4"/>
      <c r="DX763" s="4"/>
      <c r="DY763" s="4"/>
      <c r="DZ763" s="4"/>
      <c r="EA763" s="4"/>
    </row>
    <row r="764" spans="1:131" hidden="1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43072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1" t="s">
        <v>153</v>
      </c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K764"/>
      <c r="DL764"/>
      <c r="DM764"/>
      <c r="DR764" s="4">
        <v>503.85</v>
      </c>
      <c r="DT764" s="4"/>
      <c r="DU764" s="4"/>
      <c r="DV764" s="4"/>
      <c r="DW764" s="4"/>
      <c r="DX764" s="4"/>
      <c r="DY764" s="4"/>
      <c r="DZ764" s="4"/>
      <c r="EA764" s="4"/>
    </row>
    <row r="765" spans="1:131" hidden="1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43073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1" t="s">
        <v>153</v>
      </c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K765"/>
      <c r="DL765"/>
      <c r="DM765"/>
      <c r="DR765" s="4">
        <v>495.39</v>
      </c>
      <c r="DT765" s="4"/>
      <c r="DU765" s="4"/>
      <c r="DV765" s="4"/>
      <c r="DW765" s="4"/>
      <c r="DX765" s="4"/>
      <c r="DY765" s="4"/>
      <c r="DZ765" s="4"/>
      <c r="EA765" s="4"/>
    </row>
    <row r="766" spans="1:131" hidden="1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43074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1" t="s">
        <v>153</v>
      </c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K766"/>
      <c r="DL766"/>
      <c r="DM766"/>
      <c r="DR766" s="4">
        <v>487.14</v>
      </c>
      <c r="DT766" s="4"/>
      <c r="DU766" s="4"/>
      <c r="DV766" s="4"/>
      <c r="DW766" s="4"/>
      <c r="DX766" s="4"/>
      <c r="DY766" s="4"/>
      <c r="DZ766" s="4"/>
      <c r="EA766" s="4"/>
    </row>
    <row r="767" spans="1:131" hidden="1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43075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1" t="s">
        <v>153</v>
      </c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K767"/>
      <c r="DL767"/>
      <c r="DM767"/>
      <c r="DR767" s="4">
        <v>529.87</v>
      </c>
      <c r="DT767" s="4"/>
      <c r="DU767" s="4"/>
      <c r="DV767" s="4"/>
      <c r="DW767" s="4"/>
      <c r="DX767" s="4"/>
      <c r="DY767" s="4"/>
      <c r="DZ767" s="4"/>
      <c r="EA767" s="4"/>
    </row>
    <row r="768" spans="1:131" hidden="1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43076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P768" s="4"/>
      <c r="AQ768" s="4"/>
      <c r="AR768" s="4"/>
      <c r="AS768" s="4"/>
      <c r="AT768" s="4"/>
      <c r="AU768" s="4"/>
      <c r="AV768" s="4"/>
      <c r="AW768" s="4"/>
      <c r="AX768" s="4">
        <v>0.97</v>
      </c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1" t="s">
        <v>153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K768"/>
      <c r="DL768"/>
      <c r="DM768"/>
      <c r="DR768" s="4">
        <v>532.23</v>
      </c>
      <c r="DT768" s="4"/>
      <c r="DU768" s="4"/>
      <c r="DV768" s="4"/>
      <c r="DW768" s="4"/>
      <c r="DX768" s="4"/>
      <c r="DY768" s="4"/>
      <c r="DZ768" s="4"/>
      <c r="EA768" s="4"/>
    </row>
    <row r="769" spans="1:131" hidden="1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43077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1" t="s">
        <v>153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K769"/>
      <c r="DL769"/>
      <c r="DM769"/>
      <c r="DR769" s="4">
        <v>521.20000000000005</v>
      </c>
      <c r="DT769" s="4"/>
      <c r="DU769" s="4"/>
      <c r="DV769" s="4"/>
      <c r="DW769" s="4"/>
      <c r="DX769" s="4"/>
      <c r="DY769" s="4"/>
      <c r="DZ769" s="4"/>
      <c r="EA769" s="4"/>
    </row>
    <row r="770" spans="1:131" hidden="1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43078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1" t="s">
        <v>153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K770"/>
      <c r="DL770"/>
      <c r="DM770"/>
      <c r="DR770" s="4">
        <v>509.26</v>
      </c>
      <c r="DT770" s="4"/>
      <c r="DU770" s="4"/>
      <c r="DV770" s="4"/>
      <c r="DW770" s="4"/>
      <c r="DX770" s="4"/>
      <c r="DY770" s="4"/>
      <c r="DZ770" s="4"/>
      <c r="EA770" s="4"/>
    </row>
    <row r="771" spans="1:131" hidden="1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43079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1" t="s">
        <v>153</v>
      </c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K771"/>
      <c r="DL771"/>
      <c r="DM771"/>
      <c r="DR771" s="4">
        <v>498.13</v>
      </c>
      <c r="DT771" s="4"/>
      <c r="DU771" s="4"/>
      <c r="DV771" s="4"/>
      <c r="DW771" s="4"/>
      <c r="DX771" s="4"/>
      <c r="DY771" s="4"/>
      <c r="DZ771" s="4"/>
      <c r="EA771" s="4"/>
    </row>
    <row r="772" spans="1:131" hidden="1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43080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1" t="s">
        <v>153</v>
      </c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K772"/>
      <c r="DL772"/>
      <c r="DM772"/>
      <c r="DR772" s="4">
        <v>488.14</v>
      </c>
      <c r="DT772" s="4"/>
      <c r="DU772" s="4"/>
      <c r="DV772" s="4"/>
      <c r="DW772" s="4"/>
      <c r="DX772" s="4"/>
      <c r="DY772" s="4"/>
      <c r="DZ772" s="4"/>
      <c r="EA772" s="4"/>
    </row>
    <row r="773" spans="1:131" hidden="1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43081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1" t="s">
        <v>153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K773"/>
      <c r="DL773"/>
      <c r="DM773"/>
      <c r="DR773" s="4">
        <v>484.93</v>
      </c>
      <c r="DT773" s="4"/>
      <c r="DU773" s="4"/>
      <c r="DV773" s="4"/>
      <c r="DW773" s="4"/>
      <c r="DX773" s="4"/>
      <c r="DY773" s="4"/>
      <c r="DZ773" s="4"/>
      <c r="EA773" s="4"/>
    </row>
    <row r="774" spans="1:131" hidden="1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43082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1" t="s">
        <v>153</v>
      </c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K774"/>
      <c r="DL774"/>
      <c r="DM774"/>
      <c r="DR774" s="4">
        <v>561.54</v>
      </c>
      <c r="DT774" s="4"/>
      <c r="DU774" s="4"/>
      <c r="DV774" s="4"/>
      <c r="DW774" s="4"/>
      <c r="DX774" s="4"/>
      <c r="DY774" s="4"/>
      <c r="DZ774" s="4"/>
      <c r="EA774" s="4"/>
    </row>
    <row r="775" spans="1:131" hidden="1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43083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1" t="s">
        <v>153</v>
      </c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K775"/>
      <c r="DL775"/>
      <c r="DM775"/>
      <c r="DR775" s="4">
        <v>554.29</v>
      </c>
      <c r="DT775" s="4"/>
      <c r="DU775" s="4"/>
      <c r="DV775" s="4"/>
      <c r="DW775" s="4"/>
      <c r="DX775" s="4"/>
      <c r="DY775" s="4"/>
      <c r="DZ775" s="4"/>
      <c r="EA775" s="4"/>
    </row>
    <row r="776" spans="1:131" hidden="1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43084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P776" s="4"/>
      <c r="AQ776" s="4"/>
      <c r="AR776" s="4"/>
      <c r="AS776" s="4"/>
      <c r="AT776" s="4"/>
      <c r="AU776" s="4"/>
      <c r="AV776" s="4"/>
      <c r="AW776" s="4"/>
      <c r="AX776" s="4">
        <v>0.94</v>
      </c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1" t="s">
        <v>153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K776"/>
      <c r="DL776"/>
      <c r="DM776"/>
      <c r="DR776" s="4">
        <v>545.63</v>
      </c>
      <c r="DT776" s="4"/>
      <c r="DU776" s="4"/>
      <c r="DV776" s="4"/>
      <c r="DW776" s="4"/>
      <c r="DX776" s="4"/>
      <c r="DY776" s="4"/>
      <c r="DZ776" s="4"/>
      <c r="EA776" s="4"/>
    </row>
    <row r="777" spans="1:131" hidden="1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43085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1" t="s">
        <v>153</v>
      </c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K777"/>
      <c r="DL777"/>
      <c r="DM777"/>
      <c r="DR777" s="4">
        <v>537.79</v>
      </c>
      <c r="DT777" s="4"/>
      <c r="DU777" s="4"/>
      <c r="DV777" s="4"/>
      <c r="DW777" s="4"/>
      <c r="DX777" s="4"/>
      <c r="DY777" s="4"/>
      <c r="DZ777" s="4"/>
      <c r="EA777" s="4"/>
    </row>
    <row r="778" spans="1:131" hidden="1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43086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1" t="s">
        <v>153</v>
      </c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K778"/>
      <c r="DL778"/>
      <c r="DM778"/>
      <c r="DR778" s="4">
        <v>528.91</v>
      </c>
      <c r="DT778" s="4"/>
      <c r="DU778" s="4"/>
      <c r="DV778" s="4"/>
      <c r="DW778" s="4"/>
      <c r="DX778" s="4"/>
      <c r="DY778" s="4"/>
      <c r="DZ778" s="4"/>
      <c r="EA778" s="4"/>
    </row>
    <row r="779" spans="1:131" hidden="1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43087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1" t="s">
        <v>153</v>
      </c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K779"/>
      <c r="DL779"/>
      <c r="DM779"/>
      <c r="DR779" s="4">
        <v>523.53</v>
      </c>
      <c r="DT779" s="4"/>
      <c r="DU779" s="4"/>
      <c r="DV779" s="4"/>
      <c r="DW779" s="4"/>
      <c r="DX779" s="4"/>
      <c r="DY779" s="4"/>
      <c r="DZ779" s="4"/>
      <c r="EA779" s="4"/>
    </row>
    <row r="780" spans="1:131" hidden="1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43088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P780" s="4"/>
      <c r="AQ780" s="4"/>
      <c r="AR780" s="4"/>
      <c r="AS780" s="4"/>
      <c r="AT780" s="4"/>
      <c r="AU780" s="4"/>
      <c r="AV780" s="4"/>
      <c r="AW780" s="4"/>
      <c r="AX780" s="4">
        <v>0.88</v>
      </c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1" t="s">
        <v>153</v>
      </c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K780"/>
      <c r="DL780"/>
      <c r="DM780"/>
      <c r="DR780" s="4">
        <v>517.13</v>
      </c>
      <c r="DT780" s="4"/>
      <c r="DU780" s="4"/>
      <c r="DV780" s="4"/>
      <c r="DW780" s="4"/>
      <c r="DX780" s="4"/>
      <c r="DY780" s="4"/>
      <c r="DZ780" s="4"/>
      <c r="EA780" s="4"/>
    </row>
    <row r="781" spans="1:131" hidden="1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43089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1">
        <v>2229.7566390322099</v>
      </c>
      <c r="AL781" s="82">
        <f>AK781/100</f>
        <v>22.2975663903221</v>
      </c>
      <c r="AM781" s="4">
        <v>23.969883869596256</v>
      </c>
      <c r="AN781" s="4">
        <f>AO781*AK781</f>
        <v>23.969883869596256</v>
      </c>
      <c r="AO781">
        <v>1.0749999999999999E-2</v>
      </c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1" t="s">
        <v>153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K781"/>
      <c r="DL781"/>
      <c r="DM781"/>
      <c r="DR781" s="4">
        <v>510.77</v>
      </c>
      <c r="DT781" s="4"/>
      <c r="DU781" s="4"/>
      <c r="DV781" s="4"/>
      <c r="DW781" s="4"/>
      <c r="DX781" s="4"/>
      <c r="DY781" s="4"/>
      <c r="DZ781" s="4"/>
      <c r="EA781" s="4"/>
    </row>
    <row r="782" spans="1:131" hidden="1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43090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1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1" t="s">
        <v>153</v>
      </c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K782"/>
      <c r="DL782"/>
      <c r="DM782"/>
      <c r="DR782" s="4">
        <v>506.15</v>
      </c>
      <c r="DT782" s="4"/>
      <c r="DU782" s="4"/>
      <c r="DV782" s="4"/>
      <c r="DW782" s="4"/>
      <c r="DX782" s="4"/>
      <c r="DY782" s="4"/>
      <c r="DZ782" s="4"/>
      <c r="EA782" s="4"/>
    </row>
    <row r="783" spans="1:131" hidden="1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43091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1" t="s">
        <v>153</v>
      </c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K783"/>
      <c r="DL783"/>
      <c r="DM783"/>
      <c r="DR783" s="4">
        <v>502.25</v>
      </c>
      <c r="DT783" s="4"/>
      <c r="DU783" s="4"/>
      <c r="DV783" s="4"/>
      <c r="DW783" s="4"/>
      <c r="DX783" s="4"/>
      <c r="DY783" s="4"/>
      <c r="DZ783" s="4"/>
      <c r="EA783" s="4"/>
    </row>
    <row r="784" spans="1:131" hidden="1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43092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1" t="s">
        <v>153</v>
      </c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K784"/>
      <c r="DL784"/>
      <c r="DM784"/>
      <c r="DR784" s="4">
        <v>497.27</v>
      </c>
      <c r="DT784" s="4"/>
      <c r="DU784" s="4"/>
      <c r="DV784" s="4"/>
      <c r="DW784" s="4"/>
      <c r="DX784" s="4"/>
      <c r="DY784" s="4"/>
      <c r="DZ784" s="4"/>
      <c r="EA784" s="4"/>
    </row>
    <row r="785" spans="1:131" hidden="1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43093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1" t="s">
        <v>153</v>
      </c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K785"/>
      <c r="DL785"/>
      <c r="DM785"/>
      <c r="DR785" s="4">
        <v>491.17</v>
      </c>
      <c r="DT785" s="4"/>
      <c r="DU785" s="4"/>
      <c r="DV785" s="4"/>
      <c r="DW785" s="4"/>
      <c r="DX785" s="4"/>
      <c r="DY785" s="4"/>
      <c r="DZ785" s="4"/>
      <c r="EA785" s="4"/>
    </row>
    <row r="786" spans="1:131" hidden="1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43094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1" t="s">
        <v>153</v>
      </c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K786"/>
      <c r="DL786"/>
      <c r="DM786"/>
      <c r="DR786" s="4">
        <v>484.72</v>
      </c>
      <c r="DT786" s="4"/>
      <c r="DU786" s="4"/>
      <c r="DV786" s="4"/>
      <c r="DW786" s="4"/>
      <c r="DX786" s="4"/>
      <c r="DY786" s="4"/>
      <c r="DZ786" s="4"/>
      <c r="EA786" s="4"/>
    </row>
    <row r="787" spans="1:131" hidden="1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43095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1" t="s">
        <v>153</v>
      </c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K787"/>
      <c r="DL787"/>
      <c r="DM787"/>
      <c r="DR787" s="4">
        <v>484.76</v>
      </c>
      <c r="DT787" s="4"/>
      <c r="DU787" s="4"/>
      <c r="DV787" s="4"/>
      <c r="DW787" s="4"/>
      <c r="DX787" s="4"/>
      <c r="DY787" s="4"/>
      <c r="DZ787" s="4"/>
      <c r="EA787" s="4"/>
    </row>
    <row r="788" spans="1:131" hidden="1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43096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1" t="s">
        <v>153</v>
      </c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K788"/>
      <c r="DL788"/>
      <c r="DM788"/>
      <c r="DR788" s="4">
        <v>489.48</v>
      </c>
      <c r="DT788" s="4"/>
      <c r="DU788" s="4"/>
      <c r="DV788" s="4"/>
      <c r="DW788" s="4"/>
      <c r="DX788" s="4"/>
      <c r="DY788" s="4"/>
      <c r="DZ788" s="4"/>
      <c r="EA788" s="4"/>
    </row>
    <row r="789" spans="1:131" hidden="1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43097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P789" s="4"/>
      <c r="AQ789" s="4"/>
      <c r="AR789" s="4"/>
      <c r="AS789" s="4"/>
      <c r="AT789" s="4"/>
      <c r="AU789" s="4"/>
      <c r="AV789" s="4"/>
      <c r="AW789" s="4"/>
      <c r="AX789" s="4">
        <v>0.78</v>
      </c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1" t="s">
        <v>153</v>
      </c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K789"/>
      <c r="DL789"/>
      <c r="DM789"/>
      <c r="DR789" s="4">
        <v>488.31</v>
      </c>
      <c r="DT789" s="4"/>
      <c r="DU789" s="4"/>
      <c r="DV789" s="4"/>
      <c r="DW789" s="4"/>
      <c r="DX789" s="4"/>
      <c r="DY789" s="4"/>
      <c r="DZ789" s="4"/>
      <c r="EA789" s="4"/>
    </row>
    <row r="790" spans="1:131" hidden="1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43098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1" t="s">
        <v>153</v>
      </c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K790"/>
      <c r="DL790"/>
      <c r="DM790"/>
      <c r="DR790" s="4">
        <v>486.45</v>
      </c>
      <c r="DT790" s="4"/>
      <c r="DU790" s="4"/>
      <c r="DV790" s="4"/>
      <c r="DW790" s="4"/>
      <c r="DX790" s="4"/>
      <c r="DY790" s="4"/>
      <c r="DZ790" s="4"/>
      <c r="EA790" s="4"/>
    </row>
    <row r="791" spans="1:131" hidden="1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43099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1" t="s">
        <v>153</v>
      </c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K791"/>
      <c r="DL791"/>
      <c r="DM791"/>
      <c r="DR791" s="4">
        <v>484.62</v>
      </c>
      <c r="DT791" s="4"/>
      <c r="DU791" s="4"/>
      <c r="DV791" s="4"/>
      <c r="DW791" s="4"/>
      <c r="DX791" s="4"/>
      <c r="DY791" s="4"/>
      <c r="DZ791" s="4"/>
      <c r="EA791" s="4"/>
    </row>
    <row r="792" spans="1:131" hidden="1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43100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1" t="s">
        <v>153</v>
      </c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K792"/>
      <c r="DL792"/>
      <c r="DM792"/>
      <c r="DR792" s="4">
        <v>482.17</v>
      </c>
      <c r="DT792" s="4"/>
      <c r="DU792" s="4"/>
      <c r="DV792" s="4"/>
      <c r="DW792" s="4"/>
      <c r="DX792" s="4"/>
      <c r="DY792" s="4"/>
      <c r="DZ792" s="4"/>
      <c r="EA792" s="4"/>
    </row>
    <row r="793" spans="1:131" hidden="1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43101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1" t="s">
        <v>153</v>
      </c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K793"/>
      <c r="DL793"/>
      <c r="DM793"/>
      <c r="DR793" s="4">
        <v>480.34</v>
      </c>
      <c r="DT793" s="4"/>
      <c r="DU793" s="4"/>
      <c r="DV793" s="4"/>
      <c r="DW793" s="4"/>
      <c r="DX793" s="4"/>
      <c r="DY793" s="4"/>
      <c r="DZ793" s="4"/>
      <c r="EA793" s="4"/>
    </row>
    <row r="794" spans="1:131" hidden="1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43102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1" t="s">
        <v>153</v>
      </c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K794"/>
      <c r="DL794"/>
      <c r="DM794"/>
      <c r="DR794" s="4">
        <v>478.59</v>
      </c>
      <c r="DT794" s="4"/>
      <c r="DU794" s="4"/>
      <c r="DV794" s="4"/>
      <c r="DW794" s="4"/>
      <c r="DX794" s="4"/>
      <c r="DY794" s="4"/>
      <c r="DZ794" s="4"/>
      <c r="EA794" s="4"/>
    </row>
    <row r="795" spans="1:131" hidden="1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43103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1" t="s">
        <v>153</v>
      </c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K795"/>
      <c r="DL795"/>
      <c r="DM795"/>
      <c r="DR795" s="4">
        <v>477.12</v>
      </c>
      <c r="DT795" s="4"/>
      <c r="DU795" s="4"/>
      <c r="DV795" s="4"/>
      <c r="DW795" s="4"/>
      <c r="DX795" s="4"/>
      <c r="DY795" s="4"/>
      <c r="DZ795" s="4"/>
      <c r="EA795" s="4"/>
    </row>
    <row r="796" spans="1:131" hidden="1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43104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/>
      <c r="AL796"/>
      <c r="AO796"/>
      <c r="AP796" s="4"/>
      <c r="AQ796" s="4"/>
      <c r="AR796" s="4"/>
      <c r="AS796" s="4"/>
      <c r="AT796" s="4"/>
      <c r="AU796" s="4"/>
      <c r="AV796" s="4"/>
      <c r="AW796" s="4"/>
      <c r="AX796" s="4">
        <v>0.56999999999999995</v>
      </c>
      <c r="AY796"/>
      <c r="AZ796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/>
      <c r="BZ796" s="4"/>
      <c r="CA796"/>
      <c r="CB796" s="4"/>
      <c r="CC796" s="4"/>
      <c r="CD796" s="4"/>
      <c r="CE796" s="4"/>
      <c r="CF796" s="4"/>
      <c r="CG796" s="4"/>
      <c r="CH796" s="4"/>
      <c r="CI796" s="1" t="s">
        <v>153</v>
      </c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K796"/>
      <c r="DL796"/>
      <c r="DM796"/>
      <c r="DR796" s="4">
        <v>476.08</v>
      </c>
      <c r="DT796" s="4"/>
      <c r="DU796" s="4"/>
      <c r="DV796" s="4"/>
      <c r="DW796" s="4"/>
      <c r="DX796" s="4"/>
      <c r="DY796" s="4"/>
      <c r="DZ796" s="4"/>
      <c r="EA796" s="4"/>
    </row>
    <row r="797" spans="1:131" hidden="1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43105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1" t="s">
        <v>153</v>
      </c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K797"/>
      <c r="DL797"/>
      <c r="DM797"/>
      <c r="DR797" s="4">
        <v>509.81</v>
      </c>
      <c r="DT797" s="4"/>
      <c r="DU797" s="4"/>
      <c r="DV797" s="4"/>
      <c r="DW797" s="4"/>
      <c r="DX797" s="4"/>
      <c r="DY797" s="4"/>
      <c r="DZ797" s="4"/>
      <c r="EA797" s="4"/>
    </row>
    <row r="798" spans="1:131" hidden="1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43106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1" t="s">
        <v>153</v>
      </c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K798"/>
      <c r="DL798"/>
      <c r="DM798"/>
      <c r="DR798" s="4">
        <v>511.22</v>
      </c>
      <c r="DT798" s="4"/>
      <c r="DU798" s="4"/>
      <c r="DV798" s="4"/>
      <c r="DW798" s="4"/>
      <c r="DX798" s="4"/>
      <c r="DY798" s="4"/>
      <c r="DZ798" s="4"/>
      <c r="EA798" s="4"/>
    </row>
    <row r="799" spans="1:131" hidden="1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43107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1" t="s">
        <v>153</v>
      </c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K799"/>
      <c r="DL799"/>
      <c r="DM799"/>
      <c r="DR799" s="4">
        <v>509.54</v>
      </c>
      <c r="DT799" s="4"/>
      <c r="DU799" s="4"/>
      <c r="DV799" s="4"/>
      <c r="DW799" s="4"/>
      <c r="DX799" s="4"/>
      <c r="DY799" s="4"/>
      <c r="DZ799" s="4"/>
      <c r="EA799" s="4"/>
    </row>
    <row r="800" spans="1:131" hidden="1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43108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P800" s="4"/>
      <c r="AQ800" s="4"/>
      <c r="AR800" s="4"/>
      <c r="AS800" s="4"/>
      <c r="AT800" s="4"/>
      <c r="AU800" s="4"/>
      <c r="AV800" s="4"/>
      <c r="AW800" s="4"/>
      <c r="AX800" s="4">
        <v>0.53</v>
      </c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1" t="s">
        <v>153</v>
      </c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K800"/>
      <c r="DL800"/>
      <c r="DM800"/>
      <c r="DR800" s="4">
        <v>507.71</v>
      </c>
      <c r="DT800" s="4"/>
      <c r="DU800" s="4"/>
      <c r="DV800" s="4"/>
      <c r="DW800" s="4"/>
      <c r="DX800" s="4"/>
      <c r="DY800" s="4"/>
      <c r="DZ800" s="4"/>
      <c r="EA800" s="4"/>
    </row>
    <row r="801" spans="1:131" hidden="1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43109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119">
        <v>2106.5700000000002</v>
      </c>
      <c r="AL801" s="82">
        <f>AK801/100</f>
        <v>21.065700000000003</v>
      </c>
      <c r="AP801" s="4"/>
      <c r="AQ801" s="4"/>
      <c r="AR801" s="4"/>
      <c r="AS801" s="4">
        <v>1100.18</v>
      </c>
      <c r="AT801" s="4"/>
      <c r="AU801" s="4"/>
      <c r="AV801">
        <v>2.2040000000000001E-2</v>
      </c>
      <c r="AW801" s="4">
        <v>979.36</v>
      </c>
      <c r="AX801" s="4"/>
      <c r="AY801"/>
      <c r="AZ801">
        <v>0.70169999999999999</v>
      </c>
      <c r="BA801" s="4">
        <v>191.97</v>
      </c>
      <c r="BB801" s="4"/>
      <c r="BC801" s="4"/>
      <c r="BD801" s="4"/>
      <c r="BE801" s="4"/>
      <c r="BF801" s="4"/>
      <c r="BG801" s="4">
        <v>0</v>
      </c>
      <c r="BH801" s="4"/>
      <c r="BI801" s="4">
        <v>0</v>
      </c>
      <c r="BJ801" s="4">
        <v>0</v>
      </c>
      <c r="BK801" s="4"/>
      <c r="BL801" s="4"/>
      <c r="BM801" s="4"/>
      <c r="BN801">
        <v>5.9822499999999997E-3</v>
      </c>
      <c r="BO801" s="4">
        <v>120.82</v>
      </c>
      <c r="BP801" s="4"/>
      <c r="BQ801" s="4" t="s">
        <v>89</v>
      </c>
      <c r="BR801" s="4"/>
      <c r="BS801" s="4"/>
      <c r="BT801" s="4"/>
      <c r="BU801" s="4"/>
      <c r="BV801" s="4"/>
      <c r="BW801" s="4"/>
      <c r="BX801" s="4"/>
      <c r="BY801">
        <v>3.3254999999999999E-3</v>
      </c>
      <c r="BZ801" s="4">
        <v>814.42</v>
      </c>
      <c r="CA801">
        <v>2.6834509745067798</v>
      </c>
      <c r="CB801" s="4"/>
      <c r="CC801" s="4"/>
      <c r="CD801" s="4"/>
      <c r="CE801" s="4"/>
      <c r="CF801" s="4"/>
      <c r="CG801" s="4"/>
      <c r="CH801" s="4"/>
      <c r="CI801" s="1" t="s">
        <v>153</v>
      </c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K801"/>
      <c r="DL801"/>
      <c r="DM801"/>
      <c r="DR801" s="4">
        <v>506.5</v>
      </c>
      <c r="DT801" s="4"/>
      <c r="DU801" s="4"/>
      <c r="DV801" s="4"/>
      <c r="DW801" s="4"/>
      <c r="DX801" s="4"/>
      <c r="DY801" s="4"/>
      <c r="DZ801" s="4"/>
      <c r="EA801" s="4"/>
    </row>
    <row r="802" spans="1:131" hidden="1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43110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1" t="s">
        <v>153</v>
      </c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K802"/>
      <c r="DL802"/>
      <c r="DM802"/>
      <c r="DR802" s="4">
        <v>517.37</v>
      </c>
      <c r="DT802" s="4"/>
      <c r="DU802" s="4"/>
      <c r="DV802" s="4"/>
      <c r="DW802" s="4"/>
      <c r="DX802" s="4"/>
      <c r="DY802" s="4"/>
      <c r="DZ802" s="4"/>
      <c r="EA802" s="4"/>
    </row>
    <row r="803" spans="1:131" hidden="1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43111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1" t="s">
        <v>153</v>
      </c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K803"/>
      <c r="DL803"/>
      <c r="DM803"/>
      <c r="DR803" s="4">
        <v>557.38</v>
      </c>
      <c r="DT803" s="4"/>
      <c r="DU803" s="4"/>
      <c r="DV803" s="4"/>
      <c r="DW803" s="4"/>
      <c r="DX803" s="4"/>
      <c r="DY803" s="4"/>
      <c r="DZ803" s="4"/>
      <c r="EA803" s="4"/>
    </row>
    <row r="804" spans="1:131" hidden="1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43112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1" t="s">
        <v>153</v>
      </c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K804"/>
      <c r="DL804"/>
      <c r="DM804"/>
      <c r="DR804" s="4">
        <v>557.21</v>
      </c>
      <c r="DT804" s="4"/>
      <c r="DU804" s="4"/>
      <c r="DV804" s="4"/>
      <c r="DW804" s="4"/>
      <c r="DX804" s="4"/>
      <c r="DY804" s="4"/>
      <c r="DZ804" s="4"/>
      <c r="EA804" s="4"/>
    </row>
    <row r="805" spans="1:131" hidden="1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43113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1" t="s">
        <v>153</v>
      </c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K805"/>
      <c r="DL805"/>
      <c r="DM805"/>
      <c r="DR805" s="4">
        <v>555.63</v>
      </c>
      <c r="DT805" s="4"/>
      <c r="DU805" s="4"/>
      <c r="DV805" s="4"/>
      <c r="DW805" s="4"/>
      <c r="DX805" s="4"/>
      <c r="DY805" s="4"/>
      <c r="DZ805" s="4"/>
      <c r="EA805" s="4"/>
    </row>
    <row r="806" spans="1:131" hidden="1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43114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1" t="s">
        <v>153</v>
      </c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K806"/>
      <c r="DL806"/>
      <c r="DM806"/>
      <c r="DR806" s="4">
        <v>554.92999999999995</v>
      </c>
      <c r="DT806" s="4"/>
      <c r="DU806" s="4"/>
      <c r="DV806" s="4"/>
      <c r="DW806" s="4"/>
      <c r="DX806" s="4"/>
      <c r="DY806" s="4"/>
      <c r="DZ806" s="4"/>
      <c r="EA806" s="4"/>
    </row>
    <row r="807" spans="1:131" hidden="1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43115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1" t="s">
        <v>153</v>
      </c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K807"/>
      <c r="DL807"/>
      <c r="DM807"/>
      <c r="DR807" s="4">
        <v>553.78</v>
      </c>
      <c r="DT807" s="4"/>
      <c r="DU807" s="4"/>
      <c r="DV807" s="4"/>
      <c r="DW807" s="4"/>
      <c r="DX807" s="4"/>
      <c r="DY807" s="4"/>
      <c r="DZ807" s="4"/>
      <c r="EA807" s="4"/>
    </row>
    <row r="808" spans="1:131" hidden="1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43116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1" t="s">
        <v>153</v>
      </c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K808"/>
      <c r="DL808"/>
      <c r="DM808"/>
      <c r="DR808" s="4">
        <v>552.79</v>
      </c>
      <c r="DT808" s="4"/>
      <c r="DU808" s="4"/>
      <c r="DV808" s="4"/>
      <c r="DW808" s="4"/>
      <c r="DX808" s="4"/>
      <c r="DY808" s="4"/>
      <c r="DZ808" s="4"/>
      <c r="EA808" s="4"/>
    </row>
    <row r="809" spans="1:131" hidden="1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43117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1" t="s">
        <v>153</v>
      </c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K809"/>
      <c r="DL809"/>
      <c r="DM809"/>
      <c r="DR809" s="4">
        <v>551.99</v>
      </c>
      <c r="DT809" s="4"/>
      <c r="DU809" s="4"/>
      <c r="DV809" s="4"/>
      <c r="DW809" s="4"/>
      <c r="DX809" s="4"/>
      <c r="DY809" s="4"/>
      <c r="DZ809" s="4"/>
      <c r="EA809" s="4"/>
    </row>
    <row r="810" spans="1:131" hidden="1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43118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1" t="s">
        <v>153</v>
      </c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K810"/>
      <c r="DL810"/>
      <c r="DM810"/>
      <c r="DR810" s="4">
        <v>551.17999999999995</v>
      </c>
      <c r="DT810" s="4"/>
      <c r="DU810" s="4"/>
      <c r="DV810" s="4"/>
      <c r="DW810" s="4"/>
      <c r="DX810" s="4"/>
      <c r="DY810" s="4"/>
      <c r="DZ810" s="4"/>
      <c r="EA810" s="4"/>
    </row>
    <row r="811" spans="1:131" hidden="1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43119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1" t="s">
        <v>153</v>
      </c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K811"/>
      <c r="DL811"/>
      <c r="DM811"/>
      <c r="DR811" s="4">
        <v>550.20000000000005</v>
      </c>
      <c r="DT811" s="4"/>
      <c r="DU811" s="4"/>
      <c r="DV811" s="4"/>
      <c r="DW811" s="4"/>
      <c r="DX811" s="4"/>
      <c r="DY811" s="4"/>
      <c r="DZ811" s="4"/>
      <c r="EA811" s="4"/>
    </row>
    <row r="812" spans="1:131" hidden="1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43120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1" t="s">
        <v>153</v>
      </c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K812"/>
      <c r="DL812"/>
      <c r="DM812"/>
      <c r="DR812" s="4">
        <v>549.21</v>
      </c>
      <c r="DT812" s="4"/>
      <c r="DU812" s="4"/>
      <c r="DV812" s="4"/>
      <c r="DW812" s="4"/>
      <c r="DX812" s="4"/>
      <c r="DY812" s="4"/>
      <c r="DZ812" s="4"/>
      <c r="EA812" s="4"/>
    </row>
    <row r="813" spans="1:131" hidden="1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43121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1" t="s">
        <v>153</v>
      </c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K813"/>
      <c r="DL813"/>
      <c r="DM813"/>
      <c r="DR813" s="4">
        <v>548.44000000000005</v>
      </c>
      <c r="DT813" s="4"/>
      <c r="DU813" s="4"/>
      <c r="DV813" s="4"/>
      <c r="DW813" s="4"/>
      <c r="DX813" s="4"/>
      <c r="DY813" s="4"/>
      <c r="DZ813" s="4"/>
      <c r="EA813" s="4"/>
    </row>
    <row r="814" spans="1:131" hidden="1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43122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1" t="s">
        <v>153</v>
      </c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K814"/>
      <c r="DL814"/>
      <c r="DM814"/>
      <c r="DR814" s="4">
        <v>547.76</v>
      </c>
      <c r="DT814" s="4"/>
      <c r="DU814" s="4"/>
      <c r="DV814" s="4"/>
      <c r="DW814" s="4"/>
      <c r="DX814" s="4"/>
      <c r="DY814" s="4"/>
      <c r="DZ814" s="4"/>
      <c r="EA814" s="4"/>
    </row>
    <row r="815" spans="1:131" hidden="1" x14ac:dyDescent="0.25">
      <c r="A815" s="1" t="s">
        <v>480</v>
      </c>
      <c r="B815" s="1" t="s">
        <v>428</v>
      </c>
      <c r="C815" s="1" t="s">
        <v>215</v>
      </c>
      <c r="D815" s="84">
        <v>2017</v>
      </c>
      <c r="E815" s="3">
        <v>43123</v>
      </c>
      <c r="G815" s="4"/>
      <c r="H815" s="4">
        <v>300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1" t="s">
        <v>153</v>
      </c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K815"/>
      <c r="DL815"/>
      <c r="DM815"/>
      <c r="DR815" s="4">
        <v>546.82000000000005</v>
      </c>
      <c r="DT815" s="4"/>
      <c r="DU815" s="4"/>
      <c r="DV815" s="4"/>
      <c r="DW815" s="4"/>
      <c r="DX815" s="4"/>
      <c r="DY815" s="4"/>
      <c r="DZ815" s="4"/>
      <c r="EA815" s="4"/>
    </row>
    <row r="816" spans="1:131" hidden="1" x14ac:dyDescent="0.25">
      <c r="A816" s="1" t="s">
        <v>480</v>
      </c>
      <c r="B816" s="1" t="s">
        <v>428</v>
      </c>
      <c r="C816" s="1" t="s">
        <v>215</v>
      </c>
      <c r="D816" s="84">
        <v>2017</v>
      </c>
      <c r="E816" s="3">
        <v>43124</v>
      </c>
      <c r="G816" s="4"/>
      <c r="H816" s="4">
        <v>300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1" t="s">
        <v>153</v>
      </c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K816"/>
      <c r="DL816"/>
      <c r="DM816"/>
      <c r="DR816" s="4">
        <v>545.75</v>
      </c>
      <c r="DT816" s="4"/>
      <c r="DU816" s="4"/>
      <c r="DV816" s="4"/>
      <c r="DW816" s="4"/>
      <c r="DX816" s="4"/>
      <c r="DY816" s="4"/>
      <c r="DZ816" s="4"/>
      <c r="EA816" s="4"/>
    </row>
    <row r="817" spans="1:131" hidden="1" x14ac:dyDescent="0.25">
      <c r="A817" s="1" t="s">
        <v>480</v>
      </c>
      <c r="B817" s="1" t="s">
        <v>428</v>
      </c>
      <c r="C817" s="1" t="s">
        <v>215</v>
      </c>
      <c r="D817" s="84">
        <v>2017</v>
      </c>
      <c r="E817" s="3">
        <v>43125</v>
      </c>
      <c r="G817" s="4"/>
      <c r="H817" s="4">
        <v>300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1" t="s">
        <v>153</v>
      </c>
      <c r="DR817" s="4"/>
      <c r="DT817" s="4"/>
      <c r="DU817" s="4"/>
      <c r="DV817" s="4"/>
      <c r="DW817" s="4"/>
      <c r="DX817" s="4"/>
      <c r="DY817" s="4"/>
      <c r="DZ817" s="4"/>
      <c r="EA817" s="4"/>
    </row>
    <row r="818" spans="1:131" hidden="1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42887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1" t="s">
        <v>141</v>
      </c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K818"/>
      <c r="DL818"/>
      <c r="DM818"/>
      <c r="DR818" s="4">
        <v>396.01</v>
      </c>
      <c r="DT818" s="4"/>
      <c r="DU818" s="4"/>
      <c r="DV818" s="4"/>
      <c r="DW818" s="4"/>
      <c r="DX818" s="4"/>
      <c r="DY818" s="4"/>
      <c r="DZ818" s="4"/>
      <c r="EA818" s="4"/>
    </row>
    <row r="819" spans="1:131" hidden="1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42887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1" t="s">
        <v>153</v>
      </c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K819"/>
      <c r="DL819"/>
      <c r="DM819"/>
      <c r="DR819" s="4">
        <v>437.88</v>
      </c>
      <c r="DT819" s="4"/>
      <c r="DU819" s="4"/>
      <c r="DV819" s="4"/>
      <c r="DW819" s="4"/>
      <c r="DX819" s="4"/>
      <c r="DY819" s="4"/>
      <c r="DZ819" s="4"/>
      <c r="EA819" s="4"/>
    </row>
    <row r="820" spans="1:131" hidden="1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42888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1" t="s">
        <v>141</v>
      </c>
      <c r="CL820">
        <v>8.1069594504041298</v>
      </c>
      <c r="CM820">
        <v>6.2969187874502</v>
      </c>
      <c r="CN820">
        <v>4.4063441593855002</v>
      </c>
      <c r="CO820">
        <v>4.4069663457381498</v>
      </c>
      <c r="CP820">
        <v>2.5092433519639501</v>
      </c>
      <c r="CQ820">
        <v>2.39815474457416</v>
      </c>
      <c r="CR820">
        <v>3.0596953391302399</v>
      </c>
      <c r="CS820">
        <v>3.3756043775871101</v>
      </c>
      <c r="CT820">
        <v>5.5514263589351502</v>
      </c>
      <c r="CU820">
        <v>2.46728957287048</v>
      </c>
      <c r="CV820">
        <v>5.5977160984401797</v>
      </c>
      <c r="CW820">
        <v>3.8987640428760399</v>
      </c>
      <c r="CX820">
        <v>1.34664882025526</v>
      </c>
      <c r="CY820">
        <v>1.03136196815105</v>
      </c>
      <c r="CZ820">
        <v>1.29266485976628</v>
      </c>
      <c r="DA820">
        <v>2.1787032340464698</v>
      </c>
      <c r="DB820">
        <v>34.707272768596397</v>
      </c>
      <c r="DC820">
        <v>15.345859023535301</v>
      </c>
      <c r="DD820">
        <v>19.3614137450611</v>
      </c>
      <c r="DK820"/>
      <c r="DL820"/>
      <c r="DM820"/>
      <c r="DR820" s="4">
        <v>395.63</v>
      </c>
      <c r="DT820" s="4"/>
      <c r="DU820" s="4"/>
      <c r="DV820" s="4"/>
      <c r="DW820" s="4"/>
      <c r="DX820" s="4"/>
      <c r="DY820" s="4"/>
      <c r="DZ820" s="4"/>
      <c r="EA820" s="4"/>
    </row>
    <row r="821" spans="1:131" hidden="1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42889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1" t="s">
        <v>141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K821"/>
      <c r="DL821"/>
      <c r="DM821"/>
      <c r="DR821" s="4">
        <v>395.32</v>
      </c>
      <c r="DT821" s="4"/>
      <c r="DU821" s="4"/>
      <c r="DV821" s="4"/>
      <c r="DW821" s="4"/>
      <c r="DX821" s="4"/>
      <c r="DY821" s="4"/>
      <c r="DZ821" s="4"/>
      <c r="EA821" s="4"/>
    </row>
    <row r="822" spans="1:131" hidden="1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42890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1" t="s">
        <v>141</v>
      </c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K822"/>
      <c r="DL822"/>
      <c r="DM822"/>
      <c r="DR822" s="4">
        <v>405.29</v>
      </c>
      <c r="DT822" s="4"/>
      <c r="DU822" s="4"/>
      <c r="DV822" s="4"/>
      <c r="DW822" s="4"/>
      <c r="DX822" s="4"/>
      <c r="DY822" s="4"/>
      <c r="DZ822" s="4"/>
      <c r="EA822" s="4"/>
    </row>
    <row r="823" spans="1:131" hidden="1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42891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1" t="s">
        <v>141</v>
      </c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K823"/>
      <c r="DL823"/>
      <c r="DM823"/>
      <c r="DR823" s="4">
        <v>408.68</v>
      </c>
      <c r="DT823" s="4"/>
      <c r="DU823" s="4"/>
      <c r="DV823" s="4"/>
      <c r="DW823" s="4"/>
      <c r="DX823" s="4"/>
      <c r="DY823" s="4"/>
      <c r="DZ823" s="4"/>
      <c r="EA823" s="4"/>
    </row>
    <row r="824" spans="1:131" hidden="1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42892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1" t="s">
        <v>141</v>
      </c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K824"/>
      <c r="DL824"/>
      <c r="DM824"/>
      <c r="DR824" s="4"/>
      <c r="DT824" s="4"/>
      <c r="DU824" s="4"/>
      <c r="DV824" s="4"/>
      <c r="DW824" s="4"/>
      <c r="DX824" s="4"/>
      <c r="DY824" s="4"/>
      <c r="DZ824" s="4"/>
      <c r="EA824" s="4"/>
    </row>
    <row r="825" spans="1:131" hidden="1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42963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P825" s="4"/>
      <c r="AQ825" s="4"/>
      <c r="AR825" s="4"/>
      <c r="AS825" s="4"/>
      <c r="AT825" s="4"/>
      <c r="AU825" s="4"/>
      <c r="AV825" s="4"/>
      <c r="AW825" s="4"/>
      <c r="AX825" s="4">
        <v>0.09</v>
      </c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1" t="s">
        <v>141</v>
      </c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K825"/>
      <c r="DL825"/>
      <c r="DM825"/>
      <c r="DR825" s="4"/>
      <c r="DT825" s="4"/>
      <c r="DU825" s="4"/>
      <c r="DV825" s="4"/>
      <c r="DW825" s="4"/>
      <c r="DX825" s="4"/>
      <c r="DY825" s="4"/>
      <c r="DZ825" s="4"/>
      <c r="EA825" s="4"/>
    </row>
    <row r="826" spans="1:131" hidden="1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42969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P826" s="4"/>
      <c r="AQ826" s="4"/>
      <c r="AR826" s="4"/>
      <c r="AS826" s="4"/>
      <c r="AT826" s="4"/>
      <c r="AU826" s="4"/>
      <c r="AV826" s="4"/>
      <c r="AW826" s="4"/>
      <c r="AX826" s="4">
        <v>0.15</v>
      </c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1" t="s">
        <v>141</v>
      </c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K826"/>
      <c r="DL826"/>
      <c r="DM826"/>
      <c r="DR826" s="4"/>
      <c r="DT826" s="4"/>
      <c r="DU826" s="4"/>
      <c r="DV826" s="4"/>
      <c r="DW826" s="4"/>
      <c r="DX826" s="4"/>
      <c r="DY826" s="4"/>
      <c r="DZ826" s="4"/>
      <c r="EA826" s="4"/>
    </row>
    <row r="827" spans="1:131" hidden="1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42974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1" t="s">
        <v>141</v>
      </c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K827"/>
      <c r="DL827"/>
      <c r="DM827"/>
      <c r="DR827" s="4">
        <v>529.82000000000005</v>
      </c>
      <c r="DT827" s="4"/>
      <c r="DU827" s="4"/>
      <c r="DV827" s="4"/>
      <c r="DW827" s="4"/>
      <c r="DX827" s="4"/>
      <c r="DY827" s="4"/>
      <c r="DZ827" s="4"/>
      <c r="EA827" s="4"/>
    </row>
    <row r="828" spans="1:131" hidden="1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42975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P828" s="4"/>
      <c r="AQ828" s="4"/>
      <c r="AR828" s="4"/>
      <c r="AS828" s="4"/>
      <c r="AT828" s="4"/>
      <c r="AU828" s="4"/>
      <c r="AV828" s="4"/>
      <c r="AW828" s="4"/>
      <c r="AX828" s="4">
        <v>0.21</v>
      </c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1" t="s">
        <v>141</v>
      </c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K828"/>
      <c r="DL828"/>
      <c r="DM828"/>
      <c r="DR828" s="4">
        <v>529.1</v>
      </c>
      <c r="DT828" s="4"/>
      <c r="DU828" s="4"/>
      <c r="DV828" s="4"/>
      <c r="DW828" s="4"/>
      <c r="DX828" s="4"/>
      <c r="DY828" s="4"/>
      <c r="DZ828" s="4"/>
      <c r="EA828" s="4"/>
    </row>
    <row r="829" spans="1:131" hidden="1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42976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1" t="s">
        <v>141</v>
      </c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K829"/>
      <c r="DL829"/>
      <c r="DM829"/>
      <c r="DR829" s="4">
        <v>528.32000000000005</v>
      </c>
      <c r="DT829" s="4"/>
      <c r="DU829" s="4"/>
      <c r="DV829" s="4"/>
      <c r="DW829" s="4"/>
      <c r="DX829" s="4"/>
      <c r="DY829" s="4"/>
      <c r="DZ829" s="4"/>
      <c r="EA829" s="4"/>
    </row>
    <row r="830" spans="1:131" hidden="1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42977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1" t="s">
        <v>141</v>
      </c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K830"/>
      <c r="DL830"/>
      <c r="DM830"/>
      <c r="DR830" s="4">
        <v>527.72</v>
      </c>
      <c r="DT830" s="4"/>
      <c r="DU830" s="4"/>
      <c r="DV830" s="4"/>
      <c r="DW830" s="4"/>
      <c r="DX830" s="4"/>
      <c r="DY830" s="4"/>
      <c r="DZ830" s="4"/>
      <c r="EA830" s="4"/>
    </row>
    <row r="831" spans="1:131" hidden="1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42978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1" t="s">
        <v>141</v>
      </c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K831"/>
      <c r="DL831"/>
      <c r="DM831"/>
      <c r="DR831" s="4">
        <v>527.27</v>
      </c>
      <c r="DT831" s="4"/>
      <c r="DU831" s="4"/>
      <c r="DV831" s="4"/>
      <c r="DW831" s="4"/>
      <c r="DX831" s="4"/>
      <c r="DY831" s="4"/>
      <c r="DZ831" s="4"/>
      <c r="EA831" s="4"/>
    </row>
    <row r="832" spans="1:131" hidden="1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42979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1" t="s">
        <v>141</v>
      </c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K832"/>
      <c r="DL832"/>
      <c r="DM832"/>
      <c r="DR832" s="4">
        <v>529.34</v>
      </c>
      <c r="DT832" s="4"/>
      <c r="DU832" s="4"/>
      <c r="DV832" s="4"/>
      <c r="DW832" s="4"/>
      <c r="DX832" s="4"/>
      <c r="DY832" s="4"/>
      <c r="DZ832" s="4"/>
      <c r="EA832" s="4"/>
    </row>
    <row r="833" spans="1:131" hidden="1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42980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1" t="s">
        <v>141</v>
      </c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K833"/>
      <c r="DL833"/>
      <c r="DM833"/>
      <c r="DR833" s="4">
        <v>531.38</v>
      </c>
      <c r="DT833" s="4"/>
      <c r="DU833" s="4"/>
      <c r="DV833" s="4"/>
      <c r="DW833" s="4"/>
      <c r="DX833" s="4"/>
      <c r="DY833" s="4"/>
      <c r="DZ833" s="4"/>
      <c r="EA833" s="4"/>
    </row>
    <row r="834" spans="1:131" hidden="1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42981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1" t="s">
        <v>141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K834"/>
      <c r="DL834"/>
      <c r="DM834"/>
      <c r="DR834" s="4">
        <v>534.94000000000005</v>
      </c>
      <c r="DT834" s="4"/>
      <c r="DU834" s="4"/>
      <c r="DV834" s="4"/>
      <c r="DW834" s="4"/>
      <c r="DX834" s="4"/>
      <c r="DY834" s="4"/>
      <c r="DZ834" s="4"/>
      <c r="EA834" s="4"/>
    </row>
    <row r="835" spans="1:131" hidden="1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42982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P835" s="4"/>
      <c r="AQ835" s="4"/>
      <c r="AR835" s="4"/>
      <c r="AS835" s="4"/>
      <c r="AT835" s="4"/>
      <c r="AU835" s="4"/>
      <c r="AV835" s="4"/>
      <c r="AW835" s="4"/>
      <c r="AX835" s="4">
        <v>0.24</v>
      </c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1" t="s">
        <v>141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K835"/>
      <c r="DL835"/>
      <c r="DM835"/>
      <c r="DR835" s="4">
        <v>534.87</v>
      </c>
      <c r="DT835" s="4"/>
      <c r="DU835" s="4"/>
      <c r="DV835" s="4"/>
      <c r="DW835" s="4"/>
      <c r="DX835" s="4"/>
      <c r="DY835" s="4"/>
      <c r="DZ835" s="4"/>
      <c r="EA835" s="4"/>
    </row>
    <row r="836" spans="1:131" hidden="1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42983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1">
        <v>34.104999999999997</v>
      </c>
      <c r="AL836" s="82">
        <f>AK836/100</f>
        <v>0.34104999999999996</v>
      </c>
      <c r="AM836" s="4">
        <v>1.9945456624999998</v>
      </c>
      <c r="AN836" s="4">
        <f>AO836*AK836</f>
        <v>1.9945456624999998</v>
      </c>
      <c r="AO836">
        <v>5.84825E-2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1" t="s">
        <v>141</v>
      </c>
      <c r="CL836">
        <v>10.979035386250599</v>
      </c>
      <c r="CM836">
        <v>11.856272825370899</v>
      </c>
      <c r="CN836">
        <v>16.2477294469182</v>
      </c>
      <c r="CO836">
        <v>11.221629376087799</v>
      </c>
      <c r="CP836">
        <v>1.3216065261629399</v>
      </c>
      <c r="CQ836">
        <v>1.1400967547052301</v>
      </c>
      <c r="CR836">
        <v>1.8784916689550699</v>
      </c>
      <c r="CS836">
        <v>0.61396045375513697</v>
      </c>
      <c r="CT836">
        <v>0.57756497227512804</v>
      </c>
      <c r="CU836">
        <v>1.1991290673871</v>
      </c>
      <c r="CV836">
        <v>9.6574288600876095</v>
      </c>
      <c r="CW836">
        <v>10.7161760706657</v>
      </c>
      <c r="CX836">
        <v>14.3692377779631</v>
      </c>
      <c r="CY836">
        <v>10.607668922332699</v>
      </c>
      <c r="CZ836">
        <v>12.6780548000793</v>
      </c>
      <c r="DA836">
        <v>7.1857513111038802</v>
      </c>
      <c r="DB836">
        <v>71.945167185472897</v>
      </c>
      <c r="DC836">
        <v>65.214317742232296</v>
      </c>
      <c r="DD836">
        <v>6.7308494432406096</v>
      </c>
      <c r="DK836"/>
      <c r="DL836"/>
      <c r="DM836"/>
      <c r="DR836" s="4">
        <v>534.45000000000005</v>
      </c>
      <c r="DT836" s="4"/>
      <c r="DU836" s="4"/>
      <c r="DV836" s="4"/>
      <c r="DW836" s="4"/>
      <c r="DX836" s="4"/>
      <c r="DY836" s="4"/>
      <c r="DZ836" s="4"/>
      <c r="EA836" s="4"/>
    </row>
    <row r="837" spans="1:131" hidden="1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42984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O837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1" t="s">
        <v>141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K837"/>
      <c r="DL837"/>
      <c r="DM837"/>
      <c r="DR837" s="4">
        <v>533.73</v>
      </c>
      <c r="DT837" s="4"/>
      <c r="DU837" s="4"/>
      <c r="DV837" s="4"/>
      <c r="DW837" s="4"/>
      <c r="DX837" s="4"/>
      <c r="DY837" s="4"/>
      <c r="DZ837" s="4"/>
      <c r="EA837" s="4"/>
    </row>
    <row r="838" spans="1:131" hidden="1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42985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/>
      <c r="AL838"/>
      <c r="AO838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1" t="s">
        <v>141</v>
      </c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K838"/>
      <c r="DL838"/>
      <c r="DM838"/>
      <c r="DR838" s="4">
        <v>532.71</v>
      </c>
      <c r="DT838" s="4"/>
      <c r="DU838" s="4"/>
      <c r="DV838" s="4"/>
      <c r="DW838" s="4"/>
      <c r="DX838" s="4"/>
      <c r="DY838" s="4"/>
      <c r="DZ838" s="4"/>
      <c r="EA838" s="4"/>
    </row>
    <row r="839" spans="1:131" hidden="1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42986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/>
      <c r="AL839"/>
      <c r="AO839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1" t="s">
        <v>141</v>
      </c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K839"/>
      <c r="DL839"/>
      <c r="DM839"/>
      <c r="DR839" s="4">
        <v>531.65</v>
      </c>
      <c r="DT839" s="4"/>
      <c r="DU839" s="4"/>
      <c r="DV839" s="4"/>
      <c r="DW839" s="4"/>
      <c r="DX839" s="4"/>
      <c r="DY839" s="4"/>
      <c r="DZ839" s="4"/>
      <c r="EA839" s="4"/>
    </row>
    <row r="840" spans="1:131" hidden="1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42987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/>
      <c r="AL840"/>
      <c r="AO840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1" t="s">
        <v>141</v>
      </c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K840"/>
      <c r="DL840"/>
      <c r="DM840"/>
      <c r="DR840" s="4">
        <v>530.02</v>
      </c>
      <c r="DT840" s="4"/>
      <c r="DU840" s="4"/>
      <c r="DV840" s="4"/>
      <c r="DW840" s="4"/>
      <c r="DX840" s="4"/>
      <c r="DY840" s="4"/>
      <c r="DZ840" s="4"/>
      <c r="EA840" s="4"/>
    </row>
    <row r="841" spans="1:131" hidden="1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42988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1" t="s">
        <v>141</v>
      </c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K841"/>
      <c r="DL841"/>
      <c r="DM841"/>
      <c r="DR841" s="4">
        <v>533.38</v>
      </c>
      <c r="DT841" s="4"/>
      <c r="DU841" s="4"/>
      <c r="DV841" s="4"/>
      <c r="DW841" s="4"/>
      <c r="DX841" s="4"/>
      <c r="DY841" s="4"/>
      <c r="DZ841" s="4"/>
      <c r="EA841" s="4"/>
    </row>
    <row r="842" spans="1:131" hidden="1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42989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1" t="s">
        <v>141</v>
      </c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K842"/>
      <c r="DL842"/>
      <c r="DM842"/>
      <c r="DR842" s="4">
        <v>561.25</v>
      </c>
      <c r="DT842" s="4"/>
      <c r="DU842" s="4"/>
      <c r="DV842" s="4"/>
      <c r="DW842" s="4"/>
      <c r="DX842" s="4"/>
      <c r="DY842" s="4"/>
      <c r="DZ842" s="4"/>
      <c r="EA842" s="4"/>
    </row>
    <row r="843" spans="1:131" hidden="1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42990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1" t="s">
        <v>141</v>
      </c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K843"/>
      <c r="DL843"/>
      <c r="DM843"/>
      <c r="DR843" s="4">
        <v>582.17999999999995</v>
      </c>
      <c r="DT843" s="4"/>
      <c r="DU843" s="4"/>
      <c r="DV843" s="4"/>
      <c r="DW843" s="4"/>
      <c r="DX843" s="4"/>
      <c r="DY843" s="4"/>
      <c r="DZ843" s="4"/>
      <c r="EA843" s="4"/>
    </row>
    <row r="844" spans="1:131" hidden="1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42991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P844" s="4"/>
      <c r="AQ844" s="4"/>
      <c r="AR844" s="4"/>
      <c r="AS844" s="4"/>
      <c r="AT844" s="4"/>
      <c r="AU844" s="4"/>
      <c r="AV844" s="4"/>
      <c r="AW844" s="4"/>
      <c r="AX844" s="4">
        <v>0.44</v>
      </c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1" t="s">
        <v>141</v>
      </c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K844"/>
      <c r="DL844"/>
      <c r="DM844"/>
      <c r="DR844" s="4">
        <v>596.39</v>
      </c>
      <c r="DT844" s="4"/>
      <c r="DU844" s="4"/>
      <c r="DV844" s="4"/>
      <c r="DW844" s="4"/>
      <c r="DX844" s="4"/>
      <c r="DY844" s="4"/>
      <c r="DZ844" s="4"/>
      <c r="EA844" s="4"/>
    </row>
    <row r="845" spans="1:131" hidden="1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42992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1" t="s">
        <v>141</v>
      </c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K845"/>
      <c r="DL845"/>
      <c r="DM845"/>
      <c r="DR845" s="4">
        <v>586.72</v>
      </c>
      <c r="DT845" s="4"/>
      <c r="DU845" s="4"/>
      <c r="DV845" s="4"/>
      <c r="DW845" s="4"/>
      <c r="DX845" s="4"/>
      <c r="DY845" s="4"/>
      <c r="DZ845" s="4"/>
      <c r="EA845" s="4"/>
    </row>
    <row r="846" spans="1:131" hidden="1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42993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1" t="s">
        <v>141</v>
      </c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K846"/>
      <c r="DL846"/>
      <c r="DM846"/>
      <c r="DR846" s="4">
        <v>580.58000000000004</v>
      </c>
      <c r="DT846" s="4"/>
      <c r="DU846" s="4"/>
      <c r="DV846" s="4"/>
      <c r="DW846" s="4"/>
      <c r="DX846" s="4"/>
      <c r="DY846" s="4"/>
      <c r="DZ846" s="4"/>
      <c r="EA846" s="4"/>
    </row>
    <row r="847" spans="1:131" hidden="1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42994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1" t="s">
        <v>141</v>
      </c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K847"/>
      <c r="DL847"/>
      <c r="DM847"/>
      <c r="DR847" s="4">
        <v>576.96</v>
      </c>
      <c r="DT847" s="4"/>
      <c r="DU847" s="4"/>
      <c r="DV847" s="4"/>
      <c r="DW847" s="4"/>
      <c r="DX847" s="4"/>
      <c r="DY847" s="4"/>
      <c r="DZ847" s="4"/>
      <c r="EA847" s="4"/>
    </row>
    <row r="848" spans="1:131" hidden="1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42995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1" t="s">
        <v>141</v>
      </c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K848"/>
      <c r="DL848"/>
      <c r="DM848"/>
      <c r="DR848" s="4">
        <v>573.73</v>
      </c>
      <c r="DT848" s="4"/>
      <c r="DU848" s="4"/>
      <c r="DV848" s="4"/>
      <c r="DW848" s="4"/>
      <c r="DX848" s="4"/>
      <c r="DY848" s="4"/>
      <c r="DZ848" s="4"/>
      <c r="EA848" s="4"/>
    </row>
    <row r="849" spans="1:131" hidden="1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42996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1" t="s">
        <v>141</v>
      </c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K849"/>
      <c r="DL849"/>
      <c r="DM849"/>
      <c r="DR849" s="4">
        <v>595.86</v>
      </c>
      <c r="DT849" s="4"/>
      <c r="DU849" s="4"/>
      <c r="DV849" s="4"/>
      <c r="DW849" s="4"/>
      <c r="DX849" s="4"/>
      <c r="DY849" s="4"/>
      <c r="DZ849" s="4"/>
      <c r="EA849" s="4"/>
    </row>
    <row r="850" spans="1:131" hidden="1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42997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P850" s="4"/>
      <c r="AQ850" s="4"/>
      <c r="AR850" s="4"/>
      <c r="AS850" s="4"/>
      <c r="AT850" s="4"/>
      <c r="AU850" s="4"/>
      <c r="AV850" s="4"/>
      <c r="AW850" s="4"/>
      <c r="AX850" s="4">
        <v>0.56000000000000005</v>
      </c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1" t="s">
        <v>141</v>
      </c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K850"/>
      <c r="DL850"/>
      <c r="DM850"/>
      <c r="DR850" s="4">
        <v>594.30999999999995</v>
      </c>
      <c r="DT850" s="4"/>
      <c r="DU850" s="4"/>
      <c r="DV850" s="4"/>
      <c r="DW850" s="4"/>
      <c r="DX850" s="4"/>
      <c r="DY850" s="4"/>
      <c r="DZ850" s="4"/>
      <c r="EA850" s="4"/>
    </row>
    <row r="851" spans="1:131" hidden="1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42998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1" t="s">
        <v>141</v>
      </c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K851"/>
      <c r="DL851"/>
      <c r="DM851"/>
      <c r="DR851" s="4">
        <v>590.51</v>
      </c>
      <c r="DT851" s="4"/>
      <c r="DU851" s="4"/>
      <c r="DV851" s="4"/>
      <c r="DW851" s="4"/>
      <c r="DX851" s="4"/>
      <c r="DY851" s="4"/>
      <c r="DZ851" s="4"/>
      <c r="EA851" s="4"/>
    </row>
    <row r="852" spans="1:131" hidden="1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42999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1" t="s">
        <v>141</v>
      </c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K852"/>
      <c r="DL852"/>
      <c r="DM852"/>
      <c r="DR852" s="4">
        <v>593.88</v>
      </c>
      <c r="DT852" s="4"/>
      <c r="DU852" s="4"/>
      <c r="DV852" s="4"/>
      <c r="DW852" s="4"/>
      <c r="DX852" s="4"/>
      <c r="DY852" s="4"/>
      <c r="DZ852" s="4"/>
      <c r="EA852" s="4"/>
    </row>
    <row r="853" spans="1:131" hidden="1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43000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1" t="s">
        <v>141</v>
      </c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K853"/>
      <c r="DL853"/>
      <c r="DM853"/>
      <c r="DR853" s="4">
        <v>597.74</v>
      </c>
      <c r="DT853" s="4"/>
      <c r="DU853" s="4"/>
      <c r="DV853" s="4"/>
      <c r="DW853" s="4"/>
      <c r="DX853" s="4"/>
      <c r="DY853" s="4"/>
      <c r="DZ853" s="4"/>
      <c r="EA853" s="4"/>
    </row>
    <row r="854" spans="1:131" hidden="1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43001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1" t="s">
        <v>141</v>
      </c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K854"/>
      <c r="DL854"/>
      <c r="DM854"/>
      <c r="DR854" s="4">
        <v>593.72</v>
      </c>
      <c r="DT854" s="4"/>
      <c r="DU854" s="4"/>
      <c r="DV854" s="4"/>
      <c r="DW854" s="4"/>
      <c r="DX854" s="4"/>
      <c r="DY854" s="4"/>
      <c r="DZ854" s="4"/>
      <c r="EA854" s="4"/>
    </row>
    <row r="855" spans="1:131" hidden="1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43002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1" t="s">
        <v>141</v>
      </c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K855"/>
      <c r="DL855"/>
      <c r="DM855"/>
      <c r="DR855" s="4">
        <v>589.61</v>
      </c>
      <c r="DT855" s="4"/>
      <c r="DU855" s="4"/>
      <c r="DV855" s="4"/>
      <c r="DW855" s="4"/>
      <c r="DX855" s="4"/>
      <c r="DY855" s="4"/>
      <c r="DZ855" s="4"/>
      <c r="EA855" s="4"/>
    </row>
    <row r="856" spans="1:131" hidden="1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43003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1" t="s">
        <v>141</v>
      </c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K856"/>
      <c r="DL856"/>
      <c r="DM856"/>
      <c r="DR856" s="4">
        <v>584.76</v>
      </c>
      <c r="DT856" s="4"/>
      <c r="DU856" s="4"/>
      <c r="DV856" s="4"/>
      <c r="DW856" s="4"/>
      <c r="DX856" s="4"/>
      <c r="DY856" s="4"/>
      <c r="DZ856" s="4"/>
      <c r="EA856" s="4"/>
    </row>
    <row r="857" spans="1:131" hidden="1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43004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1" t="s">
        <v>141</v>
      </c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K857"/>
      <c r="DL857"/>
      <c r="DM857"/>
      <c r="DR857" s="4">
        <v>582.49</v>
      </c>
      <c r="DT857" s="4"/>
      <c r="DU857" s="4"/>
      <c r="DV857" s="4"/>
      <c r="DW857" s="4"/>
      <c r="DX857" s="4"/>
      <c r="DY857" s="4"/>
      <c r="DZ857" s="4"/>
      <c r="EA857" s="4"/>
    </row>
    <row r="858" spans="1:131" hidden="1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43005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1" t="s">
        <v>141</v>
      </c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K858"/>
      <c r="DL858"/>
      <c r="DM858"/>
      <c r="DR858" s="4">
        <v>580.1</v>
      </c>
      <c r="DT858" s="4"/>
      <c r="DU858" s="4"/>
      <c r="DV858" s="4"/>
      <c r="DW858" s="4"/>
      <c r="DX858" s="4"/>
      <c r="DY858" s="4"/>
      <c r="DZ858" s="4"/>
      <c r="EA858" s="4"/>
    </row>
    <row r="859" spans="1:131" hidden="1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43006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>
        <v>145.302940795892</v>
      </c>
      <c r="AL859" s="82">
        <f>AK859/100</f>
        <v>1.4530294079589199</v>
      </c>
      <c r="AM859" s="4">
        <v>3.9522399896482621</v>
      </c>
      <c r="AN859" s="4">
        <f>AO859*AK859</f>
        <v>3.9522399896482621</v>
      </c>
      <c r="AO859">
        <v>2.7199999999999998E-2</v>
      </c>
      <c r="AP859" s="4"/>
      <c r="AQ859" s="4"/>
      <c r="AR859" s="4"/>
      <c r="AS859" s="4"/>
      <c r="AT859" s="4"/>
      <c r="AU859" s="4"/>
      <c r="AV859" s="4"/>
      <c r="AW859" s="4"/>
      <c r="AX859" s="4">
        <v>0.87</v>
      </c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1" t="s">
        <v>141</v>
      </c>
      <c r="CL859">
        <v>3.5693885464740802</v>
      </c>
      <c r="CM859">
        <v>2.8471503205842201</v>
      </c>
      <c r="CN859">
        <v>6.9387347215809303</v>
      </c>
      <c r="CO859">
        <v>13.8332177001214</v>
      </c>
      <c r="CP859">
        <v>1.0872861471981099</v>
      </c>
      <c r="CQ859">
        <v>1.05547806043528</v>
      </c>
      <c r="CR859">
        <v>1.4532557077652599</v>
      </c>
      <c r="CS859">
        <v>1.06681340861068</v>
      </c>
      <c r="CT859">
        <v>0.15607862977404499</v>
      </c>
      <c r="CU859">
        <v>8.7702016604107702E-2</v>
      </c>
      <c r="CV859">
        <v>2.4821023992759699</v>
      </c>
      <c r="CW859">
        <v>1.7916722601489401</v>
      </c>
      <c r="CX859">
        <v>5.4854790138156702</v>
      </c>
      <c r="CY859">
        <v>12.7664042915107</v>
      </c>
      <c r="CZ859">
        <v>14.1241870485379</v>
      </c>
      <c r="DA859">
        <v>5.4654151738848498</v>
      </c>
      <c r="DB859">
        <v>47.021874157561498</v>
      </c>
      <c r="DC859">
        <v>42.115260187174002</v>
      </c>
      <c r="DD859">
        <v>4.90661397038747</v>
      </c>
      <c r="DK859"/>
      <c r="DL859"/>
      <c r="DM859"/>
      <c r="DR859" s="4">
        <v>577.12</v>
      </c>
      <c r="DT859" s="4"/>
      <c r="DU859" s="4"/>
      <c r="DV859" s="4"/>
      <c r="DW859" s="4"/>
      <c r="DX859" s="4"/>
      <c r="DY859" s="4"/>
      <c r="DZ859" s="4"/>
      <c r="EA859" s="4"/>
    </row>
    <row r="860" spans="1:131" hidden="1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43007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1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1" t="s">
        <v>141</v>
      </c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K860"/>
      <c r="DL860"/>
      <c r="DM860"/>
      <c r="DR860" s="4">
        <v>572.26</v>
      </c>
      <c r="DT860" s="4"/>
      <c r="DU860" s="4"/>
      <c r="DV860" s="4"/>
      <c r="DW860" s="4"/>
      <c r="DX860" s="4"/>
      <c r="DY860" s="4"/>
      <c r="DZ860" s="4"/>
      <c r="EA860" s="4"/>
    </row>
    <row r="861" spans="1:131" hidden="1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43008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1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1" t="s">
        <v>141</v>
      </c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K861"/>
      <c r="DL861"/>
      <c r="DM861"/>
      <c r="DR861" s="4">
        <v>569.38</v>
      </c>
      <c r="DT861" s="4"/>
      <c r="DU861" s="4"/>
      <c r="DV861" s="4"/>
      <c r="DW861" s="4"/>
      <c r="DX861" s="4"/>
      <c r="DY861" s="4"/>
      <c r="DZ861" s="4"/>
      <c r="EA861" s="4"/>
    </row>
    <row r="862" spans="1:131" hidden="1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43009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1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1" t="s">
        <v>141</v>
      </c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K862"/>
      <c r="DL862"/>
      <c r="DM862"/>
      <c r="DR862" s="4">
        <v>566.85</v>
      </c>
      <c r="DT862" s="4"/>
      <c r="DU862" s="4"/>
      <c r="DV862" s="4"/>
      <c r="DW862" s="4"/>
      <c r="DX862" s="4"/>
      <c r="DY862" s="4"/>
      <c r="DZ862" s="4"/>
      <c r="EA862" s="4"/>
    </row>
    <row r="863" spans="1:131" hidden="1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43010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1" t="s">
        <v>141</v>
      </c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K863"/>
      <c r="DL863"/>
      <c r="DM863"/>
      <c r="DR863" s="4">
        <v>563.75</v>
      </c>
      <c r="DT863" s="4"/>
      <c r="DU863" s="4"/>
      <c r="DV863" s="4"/>
      <c r="DW863" s="4"/>
      <c r="DX863" s="4"/>
      <c r="DY863" s="4"/>
      <c r="DZ863" s="4"/>
      <c r="EA863" s="4"/>
    </row>
    <row r="864" spans="1:131" hidden="1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43011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1" t="s">
        <v>141</v>
      </c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K864"/>
      <c r="DL864"/>
      <c r="DM864"/>
      <c r="DR864" s="4">
        <v>558.99</v>
      </c>
      <c r="DT864" s="4"/>
      <c r="DU864" s="4"/>
      <c r="DV864" s="4"/>
      <c r="DW864" s="4"/>
      <c r="DX864" s="4"/>
      <c r="DY864" s="4"/>
      <c r="DZ864" s="4"/>
      <c r="EA864" s="4"/>
    </row>
    <row r="865" spans="1:131" hidden="1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43012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P865" s="4"/>
      <c r="AQ865" s="4"/>
      <c r="AR865" s="4"/>
      <c r="AS865" s="4"/>
      <c r="AT865" s="4"/>
      <c r="AU865" s="4"/>
      <c r="AV865" s="4"/>
      <c r="AW865" s="4"/>
      <c r="AX865" s="4">
        <v>0.81</v>
      </c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1" t="s">
        <v>141</v>
      </c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K865"/>
      <c r="DL865"/>
      <c r="DM865"/>
      <c r="DR865" s="4">
        <v>555.20000000000005</v>
      </c>
      <c r="DT865" s="4"/>
      <c r="DU865" s="4"/>
      <c r="DV865" s="4"/>
      <c r="DW865" s="4"/>
      <c r="DX865" s="4"/>
      <c r="DY865" s="4"/>
      <c r="DZ865" s="4"/>
      <c r="EA865" s="4"/>
    </row>
    <row r="866" spans="1:131" hidden="1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43013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1" t="s">
        <v>141</v>
      </c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K866"/>
      <c r="DL866"/>
      <c r="DM866"/>
      <c r="DR866" s="4">
        <v>551.25</v>
      </c>
      <c r="DT866" s="4"/>
      <c r="DU866" s="4"/>
      <c r="DV866" s="4"/>
      <c r="DW866" s="4"/>
      <c r="DX866" s="4"/>
      <c r="DY866" s="4"/>
      <c r="DZ866" s="4"/>
      <c r="EA866" s="4"/>
    </row>
    <row r="867" spans="1:131" hidden="1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43014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1" t="s">
        <v>141</v>
      </c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K867"/>
      <c r="DL867"/>
      <c r="DM867"/>
      <c r="DR867" s="4">
        <v>548.34</v>
      </c>
      <c r="DT867" s="4"/>
      <c r="DU867" s="4"/>
      <c r="DV867" s="4"/>
      <c r="DW867" s="4"/>
      <c r="DX867" s="4"/>
      <c r="DY867" s="4"/>
      <c r="DZ867" s="4"/>
      <c r="EA867" s="4"/>
    </row>
    <row r="868" spans="1:131" hidden="1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43015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1" t="s">
        <v>141</v>
      </c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K868"/>
      <c r="DL868"/>
      <c r="DM868"/>
      <c r="DR868" s="4">
        <v>553.26</v>
      </c>
      <c r="DT868" s="4"/>
      <c r="DU868" s="4"/>
      <c r="DV868" s="4"/>
      <c r="DW868" s="4"/>
      <c r="DX868" s="4"/>
      <c r="DY868" s="4"/>
      <c r="DZ868" s="4"/>
      <c r="EA868" s="4"/>
    </row>
    <row r="869" spans="1:131" hidden="1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43016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1" t="s">
        <v>141</v>
      </c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K869"/>
      <c r="DL869"/>
      <c r="DM869"/>
      <c r="DR869" s="4">
        <v>560.08000000000004</v>
      </c>
      <c r="DT869" s="4"/>
      <c r="DU869" s="4"/>
      <c r="DV869" s="4"/>
      <c r="DW869" s="4"/>
      <c r="DX869" s="4"/>
      <c r="DY869" s="4"/>
      <c r="DZ869" s="4"/>
      <c r="EA869" s="4"/>
    </row>
    <row r="870" spans="1:131" hidden="1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43017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1" t="s">
        <v>141</v>
      </c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K870"/>
      <c r="DL870"/>
      <c r="DM870"/>
      <c r="DR870" s="4">
        <v>563.75</v>
      </c>
      <c r="DT870" s="4"/>
      <c r="DU870" s="4"/>
      <c r="DV870" s="4"/>
      <c r="DW870" s="4"/>
      <c r="DX870" s="4"/>
      <c r="DY870" s="4"/>
      <c r="DZ870" s="4"/>
      <c r="EA870" s="4"/>
    </row>
    <row r="871" spans="1:131" hidden="1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43018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1" t="s">
        <v>141</v>
      </c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K871"/>
      <c r="DL871"/>
      <c r="DM871"/>
      <c r="DR871" s="4">
        <v>590.69000000000005</v>
      </c>
      <c r="DT871" s="4"/>
      <c r="DU871" s="4"/>
      <c r="DV871" s="4"/>
      <c r="DW871" s="4"/>
      <c r="DX871" s="4"/>
      <c r="DY871" s="4"/>
      <c r="DZ871" s="4"/>
      <c r="EA871" s="4"/>
    </row>
    <row r="872" spans="1:131" hidden="1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43019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1" t="s">
        <v>141</v>
      </c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K872"/>
      <c r="DL872"/>
      <c r="DM872"/>
      <c r="DR872" s="4">
        <v>611.12</v>
      </c>
      <c r="DT872" s="4"/>
      <c r="DU872" s="4"/>
      <c r="DV872" s="4"/>
      <c r="DW872" s="4"/>
      <c r="DX872" s="4"/>
      <c r="DY872" s="4"/>
      <c r="DZ872" s="4"/>
      <c r="EA872" s="4"/>
    </row>
    <row r="873" spans="1:131" hidden="1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43020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1" t="s">
        <v>141</v>
      </c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K873"/>
      <c r="DL873"/>
      <c r="DM873"/>
      <c r="DR873" s="4">
        <v>619.12</v>
      </c>
      <c r="DT873" s="4"/>
      <c r="DU873" s="4"/>
      <c r="DV873" s="4"/>
      <c r="DW873" s="4"/>
      <c r="DX873" s="4"/>
      <c r="DY873" s="4"/>
      <c r="DZ873" s="4"/>
      <c r="EA873" s="4"/>
    </row>
    <row r="874" spans="1:131" hidden="1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43021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P874" s="4"/>
      <c r="AQ874" s="4"/>
      <c r="AR874" s="4"/>
      <c r="AS874" s="4"/>
      <c r="AT874" s="4"/>
      <c r="AU874" s="4"/>
      <c r="AV874" s="4"/>
      <c r="AW874" s="4"/>
      <c r="AX874" s="4">
        <v>0.84</v>
      </c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1" t="s">
        <v>141</v>
      </c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K874"/>
      <c r="DL874"/>
      <c r="DM874"/>
      <c r="DR874" s="4">
        <v>606.96</v>
      </c>
      <c r="DT874" s="4"/>
      <c r="DU874" s="4"/>
      <c r="DV874" s="4"/>
      <c r="DW874" s="4"/>
      <c r="DX874" s="4"/>
      <c r="DY874" s="4"/>
      <c r="DZ874" s="4"/>
      <c r="EA874" s="4"/>
    </row>
    <row r="875" spans="1:131" hidden="1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43022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1" t="s">
        <v>141</v>
      </c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K875"/>
      <c r="DL875"/>
      <c r="DM875"/>
      <c r="DR875" s="4">
        <v>602.20000000000005</v>
      </c>
      <c r="DT875" s="4"/>
      <c r="DU875" s="4"/>
      <c r="DV875" s="4"/>
      <c r="DW875" s="4"/>
      <c r="DX875" s="4"/>
      <c r="DY875" s="4"/>
      <c r="DZ875" s="4"/>
      <c r="EA875" s="4"/>
    </row>
    <row r="876" spans="1:131" hidden="1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43023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1" t="s">
        <v>141</v>
      </c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K876"/>
      <c r="DL876"/>
      <c r="DM876"/>
      <c r="DR876" s="4">
        <v>599.80999999999995</v>
      </c>
      <c r="DT876" s="4"/>
      <c r="DU876" s="4"/>
      <c r="DV876" s="4"/>
      <c r="DW876" s="4"/>
      <c r="DX876" s="4"/>
      <c r="DY876" s="4"/>
      <c r="DZ876" s="4"/>
      <c r="EA876" s="4"/>
    </row>
    <row r="877" spans="1:131" hidden="1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43024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1" t="s">
        <v>141</v>
      </c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K877"/>
      <c r="DL877"/>
      <c r="DM877"/>
      <c r="DR877" s="4">
        <v>597.27</v>
      </c>
      <c r="DT877" s="4"/>
      <c r="DU877" s="4"/>
      <c r="DV877" s="4"/>
      <c r="DW877" s="4"/>
      <c r="DX877" s="4"/>
      <c r="DY877" s="4"/>
      <c r="DZ877" s="4"/>
      <c r="EA877" s="4"/>
    </row>
    <row r="878" spans="1:131" hidden="1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43025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1" t="s">
        <v>141</v>
      </c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K878"/>
      <c r="DL878"/>
      <c r="DM878"/>
      <c r="DR878" s="4">
        <v>593.05999999999995</v>
      </c>
      <c r="DT878" s="4"/>
      <c r="DU878" s="4"/>
      <c r="DV878" s="4"/>
      <c r="DW878" s="4"/>
      <c r="DX878" s="4"/>
      <c r="DY878" s="4"/>
      <c r="DZ878" s="4"/>
      <c r="EA878" s="4"/>
    </row>
    <row r="879" spans="1:131" hidden="1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43026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1" t="s">
        <v>141</v>
      </c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K879"/>
      <c r="DL879"/>
      <c r="DM879"/>
      <c r="DR879" s="4">
        <v>589.6</v>
      </c>
      <c r="DT879" s="4"/>
      <c r="DU879" s="4"/>
      <c r="DV879" s="4"/>
      <c r="DW879" s="4"/>
      <c r="DX879" s="4"/>
      <c r="DY879" s="4"/>
      <c r="DZ879" s="4"/>
      <c r="EA879" s="4"/>
    </row>
    <row r="880" spans="1:131" hidden="1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43027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P880" s="4"/>
      <c r="AQ880" s="4"/>
      <c r="AR880" s="4"/>
      <c r="AS880" s="4"/>
      <c r="AT880" s="4"/>
      <c r="AU880" s="4"/>
      <c r="AV880" s="4"/>
      <c r="AW880" s="4"/>
      <c r="AX880" s="4">
        <v>0.8</v>
      </c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1" t="s">
        <v>141</v>
      </c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K880"/>
      <c r="DL880"/>
      <c r="DM880"/>
      <c r="DR880" s="4">
        <v>584.51</v>
      </c>
      <c r="DT880" s="4"/>
      <c r="DU880" s="4"/>
      <c r="DV880" s="4"/>
      <c r="DW880" s="4"/>
      <c r="DX880" s="4"/>
      <c r="DY880" s="4"/>
      <c r="DZ880" s="4"/>
      <c r="EA880" s="4"/>
    </row>
    <row r="881" spans="1:131" hidden="1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43028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1" t="s">
        <v>141</v>
      </c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K881"/>
      <c r="DL881"/>
      <c r="DM881"/>
      <c r="DR881" s="4">
        <v>580.11</v>
      </c>
      <c r="DT881" s="4"/>
      <c r="DU881" s="4"/>
      <c r="DV881" s="4"/>
      <c r="DW881" s="4"/>
      <c r="DX881" s="4"/>
      <c r="DY881" s="4"/>
      <c r="DZ881" s="4"/>
      <c r="EA881" s="4"/>
    </row>
    <row r="882" spans="1:131" hidden="1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43029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1" t="s">
        <v>141</v>
      </c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K882"/>
      <c r="DL882"/>
      <c r="DM882"/>
      <c r="DR882" s="4">
        <v>576.22</v>
      </c>
      <c r="DT882" s="4"/>
      <c r="DU882" s="4"/>
      <c r="DV882" s="4"/>
      <c r="DW882" s="4"/>
      <c r="DX882" s="4"/>
      <c r="DY882" s="4"/>
      <c r="DZ882" s="4"/>
      <c r="EA882" s="4"/>
    </row>
    <row r="883" spans="1:131" hidden="1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43030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1" t="s">
        <v>141</v>
      </c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K883"/>
      <c r="DL883"/>
      <c r="DM883"/>
      <c r="DR883" s="4">
        <v>571.33000000000004</v>
      </c>
      <c r="DT883" s="4"/>
      <c r="DU883" s="4"/>
      <c r="DV883" s="4"/>
      <c r="DW883" s="4"/>
      <c r="DX883" s="4"/>
      <c r="DY883" s="4"/>
      <c r="DZ883" s="4"/>
      <c r="EA883" s="4"/>
    </row>
    <row r="884" spans="1:131" hidden="1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43031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1" t="s">
        <v>141</v>
      </c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K884"/>
      <c r="DL884"/>
      <c r="DM884"/>
      <c r="DR884" s="4">
        <v>567.03</v>
      </c>
      <c r="DT884" s="4"/>
      <c r="DU884" s="4"/>
      <c r="DV884" s="4"/>
      <c r="DW884" s="4"/>
      <c r="DX884" s="4"/>
      <c r="DY884" s="4"/>
      <c r="DZ884" s="4"/>
      <c r="EA884" s="4"/>
    </row>
    <row r="885" spans="1:131" hidden="1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43032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1" t="s">
        <v>141</v>
      </c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K885"/>
      <c r="DL885"/>
      <c r="DM885"/>
      <c r="DR885" s="4">
        <v>562.12</v>
      </c>
      <c r="DT885" s="4"/>
      <c r="DU885" s="4"/>
      <c r="DV885" s="4"/>
      <c r="DW885" s="4"/>
      <c r="DX885" s="4"/>
      <c r="DY885" s="4"/>
      <c r="DZ885" s="4"/>
      <c r="EA885" s="4"/>
    </row>
    <row r="886" spans="1:131" hidden="1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43033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1" t="s">
        <v>141</v>
      </c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K886"/>
      <c r="DL886"/>
      <c r="DM886"/>
      <c r="DR886" s="4">
        <v>558.13</v>
      </c>
      <c r="DT886" s="4"/>
      <c r="DU886" s="4"/>
      <c r="DV886" s="4"/>
      <c r="DW886" s="4"/>
      <c r="DX886" s="4"/>
      <c r="DY886" s="4"/>
      <c r="DZ886" s="4"/>
      <c r="EA886" s="4"/>
    </row>
    <row r="887" spans="1:131" hidden="1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43034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1" t="s">
        <v>141</v>
      </c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K887"/>
      <c r="DL887"/>
      <c r="DM887"/>
      <c r="DR887" s="4">
        <v>554.37</v>
      </c>
      <c r="DT887" s="4"/>
      <c r="DU887" s="4"/>
      <c r="DV887" s="4"/>
      <c r="DW887" s="4"/>
      <c r="DX887" s="4"/>
      <c r="DY887" s="4"/>
      <c r="DZ887" s="4"/>
      <c r="EA887" s="4"/>
    </row>
    <row r="888" spans="1:131" hidden="1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43035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P888" s="4"/>
      <c r="AQ888" s="4"/>
      <c r="AR888" s="4"/>
      <c r="AS888" s="4"/>
      <c r="AT888" s="4"/>
      <c r="AU888" s="4"/>
      <c r="AV888" s="4"/>
      <c r="AW888" s="4"/>
      <c r="AX888" s="4">
        <v>0.85</v>
      </c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1" t="s">
        <v>141</v>
      </c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K888"/>
      <c r="DL888"/>
      <c r="DM888"/>
      <c r="DR888" s="4">
        <v>550.4</v>
      </c>
      <c r="DT888" s="4"/>
      <c r="DU888" s="4"/>
      <c r="DV888" s="4"/>
      <c r="DW888" s="4"/>
      <c r="DX888" s="4"/>
      <c r="DY888" s="4"/>
      <c r="DZ888" s="4"/>
      <c r="EA888" s="4"/>
    </row>
    <row r="889" spans="1:131" hidden="1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43036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1" t="s">
        <v>141</v>
      </c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K889"/>
      <c r="DL889"/>
      <c r="DM889"/>
      <c r="DR889" s="4">
        <v>545.51</v>
      </c>
      <c r="DT889" s="4"/>
      <c r="DU889" s="4"/>
      <c r="DV889" s="4"/>
      <c r="DW889" s="4"/>
      <c r="DX889" s="4"/>
      <c r="DY889" s="4"/>
      <c r="DZ889" s="4"/>
      <c r="EA889" s="4"/>
    </row>
    <row r="890" spans="1:131" hidden="1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43037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1" t="s">
        <v>141</v>
      </c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K890"/>
      <c r="DL890"/>
      <c r="DM890"/>
      <c r="DR890" s="4">
        <v>540.12</v>
      </c>
      <c r="DT890" s="4"/>
      <c r="DU890" s="4"/>
      <c r="DV890" s="4"/>
      <c r="DW890" s="4"/>
      <c r="DX890" s="4"/>
      <c r="DY890" s="4"/>
      <c r="DZ890" s="4"/>
      <c r="EA890" s="4"/>
    </row>
    <row r="891" spans="1:131" hidden="1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43038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1" t="s">
        <v>141</v>
      </c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K891"/>
      <c r="DL891"/>
      <c r="DM891"/>
      <c r="DR891" s="4">
        <v>533.79999999999995</v>
      </c>
      <c r="DT891" s="4"/>
      <c r="DU891" s="4"/>
      <c r="DV891" s="4"/>
      <c r="DW891" s="4"/>
      <c r="DX891" s="4"/>
      <c r="DY891" s="4"/>
      <c r="DZ891" s="4"/>
      <c r="EA891" s="4"/>
    </row>
    <row r="892" spans="1:131" hidden="1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43039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1" t="s">
        <v>141</v>
      </c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K892"/>
      <c r="DL892"/>
      <c r="DM892"/>
      <c r="DR892" s="4">
        <v>527.66</v>
      </c>
      <c r="DT892" s="4"/>
      <c r="DU892" s="4"/>
      <c r="DV892" s="4"/>
      <c r="DW892" s="4"/>
      <c r="DX892" s="4"/>
      <c r="DY892" s="4"/>
      <c r="DZ892" s="4"/>
      <c r="EA892" s="4"/>
    </row>
    <row r="893" spans="1:131" hidden="1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43040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1" t="s">
        <v>141</v>
      </c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K893"/>
      <c r="DL893"/>
      <c r="DM893"/>
      <c r="DR893" s="4">
        <v>521.89</v>
      </c>
      <c r="DT893" s="4"/>
      <c r="DU893" s="4"/>
      <c r="DV893" s="4"/>
      <c r="DW893" s="4"/>
      <c r="DX893" s="4"/>
      <c r="DY893" s="4"/>
      <c r="DZ893" s="4"/>
      <c r="EA893" s="4"/>
    </row>
    <row r="894" spans="1:131" hidden="1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43041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1" t="s">
        <v>141</v>
      </c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K894"/>
      <c r="DL894"/>
      <c r="DM894"/>
      <c r="DR894" s="4">
        <v>514.96</v>
      </c>
      <c r="DT894" s="4"/>
      <c r="DU894" s="4"/>
      <c r="DV894" s="4"/>
      <c r="DW894" s="4"/>
      <c r="DX894" s="4"/>
      <c r="DY894" s="4"/>
      <c r="DZ894" s="4"/>
      <c r="EA894" s="4"/>
    </row>
    <row r="895" spans="1:131" hidden="1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43042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P895" s="4"/>
      <c r="AQ895" s="4"/>
      <c r="AR895" s="4"/>
      <c r="AS895" s="4"/>
      <c r="AT895" s="4"/>
      <c r="AU895" s="4"/>
      <c r="AV895" s="4"/>
      <c r="AW895" s="4"/>
      <c r="AX895" s="4">
        <v>0.78</v>
      </c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1" t="s">
        <v>141</v>
      </c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K895"/>
      <c r="DL895"/>
      <c r="DM895"/>
      <c r="DR895" s="4">
        <v>506.92</v>
      </c>
      <c r="DT895" s="4"/>
      <c r="DU895" s="4"/>
      <c r="DV895" s="4"/>
      <c r="DW895" s="4"/>
      <c r="DX895" s="4"/>
      <c r="DY895" s="4"/>
      <c r="DZ895" s="4"/>
      <c r="EA895" s="4"/>
    </row>
    <row r="896" spans="1:131" hidden="1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43043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1" t="s">
        <v>141</v>
      </c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K896"/>
      <c r="DL896"/>
      <c r="DM896"/>
      <c r="DR896" s="4">
        <v>498.96</v>
      </c>
      <c r="DT896" s="4"/>
      <c r="DU896" s="4"/>
      <c r="DV896" s="4"/>
      <c r="DW896" s="4"/>
      <c r="DX896" s="4"/>
      <c r="DY896" s="4"/>
      <c r="DZ896" s="4"/>
      <c r="EA896" s="4"/>
    </row>
    <row r="897" spans="1:131" hidden="1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43044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1" t="s">
        <v>141</v>
      </c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K897"/>
      <c r="DL897"/>
      <c r="DM897"/>
      <c r="DR897" s="4">
        <v>491.93</v>
      </c>
      <c r="DT897" s="4"/>
      <c r="DU897" s="4"/>
      <c r="DV897" s="4"/>
      <c r="DW897" s="4"/>
      <c r="DX897" s="4"/>
      <c r="DY897" s="4"/>
      <c r="DZ897" s="4"/>
      <c r="EA897" s="4"/>
    </row>
    <row r="898" spans="1:131" hidden="1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43045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1">
        <v>765.65312442112304</v>
      </c>
      <c r="AL898" s="82">
        <f>AK898/100</f>
        <v>7.6565312442112301</v>
      </c>
      <c r="AM898" s="4">
        <v>7.0248674165638043</v>
      </c>
      <c r="AN898" s="4">
        <f>AO898*AK898</f>
        <v>7.0248674165638043</v>
      </c>
      <c r="AO898">
        <v>9.1750000000000009E-3</v>
      </c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1" t="s">
        <v>141</v>
      </c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K898"/>
      <c r="DL898"/>
      <c r="DM898"/>
      <c r="DR898" s="4">
        <v>531.41</v>
      </c>
      <c r="DT898" s="4"/>
      <c r="DU898" s="4"/>
      <c r="DV898" s="4"/>
      <c r="DW898" s="4"/>
      <c r="DX898" s="4"/>
      <c r="DY898" s="4"/>
      <c r="DZ898" s="4"/>
      <c r="EA898" s="4"/>
    </row>
    <row r="899" spans="1:131" hidden="1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43046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1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1" t="s">
        <v>141</v>
      </c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K899"/>
      <c r="DL899"/>
      <c r="DM899"/>
      <c r="DR899" s="4">
        <v>526.92999999999995</v>
      </c>
      <c r="DT899" s="4"/>
      <c r="DU899" s="4"/>
      <c r="DV899" s="4"/>
      <c r="DW899" s="4"/>
      <c r="DX899" s="4"/>
      <c r="DY899" s="4"/>
      <c r="DZ899" s="4"/>
      <c r="EA899" s="4"/>
    </row>
    <row r="900" spans="1:131" hidden="1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43047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1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1" t="s">
        <v>141</v>
      </c>
      <c r="CL900">
        <v>3.1406890298397498</v>
      </c>
      <c r="CM900">
        <v>2.4300296862977802</v>
      </c>
      <c r="CN900">
        <v>3.96521932721115</v>
      </c>
      <c r="CO900">
        <v>8.6740140150819194</v>
      </c>
      <c r="CP900">
        <v>1.35113334343883</v>
      </c>
      <c r="CQ900">
        <v>0.74332114717083797</v>
      </c>
      <c r="CR900">
        <v>1.7791955241448001</v>
      </c>
      <c r="CS900">
        <v>0.945051820408909</v>
      </c>
      <c r="CT900">
        <v>7.1945226638938098E-2</v>
      </c>
      <c r="CU900">
        <v>0</v>
      </c>
      <c r="CV900">
        <v>1.7895556864009201</v>
      </c>
      <c r="CW900">
        <v>1.6867085391269501</v>
      </c>
      <c r="CX900">
        <v>2.1860238030663499</v>
      </c>
      <c r="CY900">
        <v>7.7289621946730103</v>
      </c>
      <c r="CZ900">
        <v>10.77422314441</v>
      </c>
      <c r="DA900">
        <v>8.9383674398696709</v>
      </c>
      <c r="DB900">
        <v>37.9944878693493</v>
      </c>
      <c r="DC900">
        <v>33.103840807546902</v>
      </c>
      <c r="DD900">
        <v>4.8906470618023103</v>
      </c>
      <c r="DK900"/>
      <c r="DL900"/>
      <c r="DM900"/>
      <c r="DR900" s="4">
        <v>522.71</v>
      </c>
      <c r="DT900" s="4"/>
      <c r="DU900" s="4"/>
      <c r="DV900" s="4"/>
      <c r="DW900" s="4"/>
      <c r="DX900" s="4"/>
      <c r="DY900" s="4"/>
      <c r="DZ900" s="4"/>
      <c r="EA900" s="4"/>
    </row>
    <row r="901" spans="1:131" hidden="1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43048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P901" s="4"/>
      <c r="AQ901" s="4"/>
      <c r="AR901" s="4"/>
      <c r="AS901" s="4"/>
      <c r="AT901" s="4"/>
      <c r="AU901" s="4"/>
      <c r="AV901" s="4"/>
      <c r="AW901" s="4"/>
      <c r="AX901" s="4">
        <v>0.85</v>
      </c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1" t="s">
        <v>141</v>
      </c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K901"/>
      <c r="DL901"/>
      <c r="DM901"/>
      <c r="DR901" s="4">
        <v>517.5</v>
      </c>
      <c r="DT901" s="4"/>
      <c r="DU901" s="4"/>
      <c r="DV901" s="4"/>
      <c r="DW901" s="4"/>
      <c r="DX901" s="4"/>
      <c r="DY901" s="4"/>
      <c r="DZ901" s="4"/>
      <c r="EA901" s="4"/>
    </row>
    <row r="902" spans="1:131" hidden="1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43049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1" t="s">
        <v>141</v>
      </c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K902"/>
      <c r="DL902"/>
      <c r="DM902"/>
      <c r="DR902" s="4">
        <v>512.71</v>
      </c>
      <c r="DT902" s="4"/>
      <c r="DU902" s="4"/>
      <c r="DV902" s="4"/>
      <c r="DW902" s="4"/>
      <c r="DX902" s="4"/>
      <c r="DY902" s="4"/>
      <c r="DZ902" s="4"/>
      <c r="EA902" s="4"/>
    </row>
    <row r="903" spans="1:131" hidden="1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43050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1" t="s">
        <v>141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K903"/>
      <c r="DL903"/>
      <c r="DM903"/>
      <c r="DR903" s="4">
        <v>508.38</v>
      </c>
      <c r="DT903" s="4"/>
      <c r="DU903" s="4"/>
      <c r="DV903" s="4"/>
      <c r="DW903" s="4"/>
      <c r="DX903" s="4"/>
      <c r="DY903" s="4"/>
      <c r="DZ903" s="4"/>
      <c r="EA903" s="4"/>
    </row>
    <row r="904" spans="1:131" hidden="1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43051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1" t="s">
        <v>141</v>
      </c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K904"/>
      <c r="DL904"/>
      <c r="DM904"/>
      <c r="DR904" s="4">
        <v>503.99</v>
      </c>
      <c r="DT904" s="4"/>
      <c r="DU904" s="4"/>
      <c r="DV904" s="4"/>
      <c r="DW904" s="4"/>
      <c r="DX904" s="4"/>
      <c r="DY904" s="4"/>
      <c r="DZ904" s="4"/>
      <c r="EA904" s="4"/>
    </row>
    <row r="905" spans="1:131" hidden="1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43052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1" t="s">
        <v>141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K905"/>
      <c r="DL905"/>
      <c r="DM905"/>
      <c r="DR905" s="4">
        <v>500.16</v>
      </c>
      <c r="DT905" s="4"/>
      <c r="DU905" s="4"/>
      <c r="DV905" s="4"/>
      <c r="DW905" s="4"/>
      <c r="DX905" s="4"/>
      <c r="DY905" s="4"/>
      <c r="DZ905" s="4"/>
      <c r="EA905" s="4"/>
    </row>
    <row r="906" spans="1:131" hidden="1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43053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P906" s="4"/>
      <c r="AQ906" s="4"/>
      <c r="AR906" s="4"/>
      <c r="AS906" s="4"/>
      <c r="AT906" s="4"/>
      <c r="AU906" s="4"/>
      <c r="AV906" s="4"/>
      <c r="AW906" s="4"/>
      <c r="AX906" s="4">
        <v>0.83</v>
      </c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1" t="s">
        <v>141</v>
      </c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K906"/>
      <c r="DL906"/>
      <c r="DM906"/>
      <c r="DR906" s="4">
        <v>496.34</v>
      </c>
      <c r="DT906" s="4"/>
      <c r="DU906" s="4"/>
      <c r="DV906" s="4"/>
      <c r="DW906" s="4"/>
      <c r="DX906" s="4"/>
      <c r="DY906" s="4"/>
      <c r="DZ906" s="4"/>
      <c r="EA906" s="4"/>
    </row>
    <row r="907" spans="1:131" hidden="1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43054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1" t="s">
        <v>141</v>
      </c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K907"/>
      <c r="DL907"/>
      <c r="DM907"/>
      <c r="DR907" s="4">
        <v>520.1</v>
      </c>
      <c r="DT907" s="4"/>
      <c r="DU907" s="4"/>
      <c r="DV907" s="4"/>
      <c r="DW907" s="4"/>
      <c r="DX907" s="4"/>
      <c r="DY907" s="4"/>
      <c r="DZ907" s="4"/>
      <c r="EA907" s="4"/>
    </row>
    <row r="908" spans="1:131" hidden="1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43055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1" t="s">
        <v>141</v>
      </c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K908"/>
      <c r="DL908"/>
      <c r="DM908"/>
      <c r="DR908" s="4">
        <v>516.66999999999996</v>
      </c>
      <c r="DT908" s="4"/>
      <c r="DU908" s="4"/>
      <c r="DV908" s="4"/>
      <c r="DW908" s="4"/>
      <c r="DX908" s="4"/>
      <c r="DY908" s="4"/>
      <c r="DZ908" s="4"/>
      <c r="EA908" s="4"/>
    </row>
    <row r="909" spans="1:131" hidden="1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43056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1" t="s">
        <v>141</v>
      </c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K909"/>
      <c r="DL909"/>
      <c r="DM909"/>
      <c r="DR909" s="4">
        <v>513.19000000000005</v>
      </c>
      <c r="DT909" s="4"/>
      <c r="DU909" s="4"/>
      <c r="DV909" s="4"/>
      <c r="DW909" s="4"/>
      <c r="DX909" s="4"/>
      <c r="DY909" s="4"/>
      <c r="DZ909" s="4"/>
      <c r="EA909" s="4"/>
    </row>
    <row r="910" spans="1:131" hidden="1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43057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1" t="s">
        <v>141</v>
      </c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K910"/>
      <c r="DL910"/>
      <c r="DM910"/>
      <c r="DR910" s="4">
        <v>509.39</v>
      </c>
      <c r="DT910" s="4"/>
      <c r="DU910" s="4"/>
      <c r="DV910" s="4"/>
      <c r="DW910" s="4"/>
      <c r="DX910" s="4"/>
      <c r="DY910" s="4"/>
      <c r="DZ910" s="4"/>
      <c r="EA910" s="4"/>
    </row>
    <row r="911" spans="1:131" hidden="1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43058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1" t="s">
        <v>141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K911"/>
      <c r="DL911"/>
      <c r="DM911"/>
      <c r="DR911" s="4">
        <v>504.52</v>
      </c>
      <c r="DT911" s="4"/>
      <c r="DU911" s="4"/>
      <c r="DV911" s="4"/>
      <c r="DW911" s="4"/>
      <c r="DX911" s="4"/>
      <c r="DY911" s="4"/>
      <c r="DZ911" s="4"/>
      <c r="EA911" s="4"/>
    </row>
    <row r="912" spans="1:131" hidden="1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43059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1" t="s">
        <v>141</v>
      </c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K912"/>
      <c r="DL912"/>
      <c r="DM912"/>
      <c r="DR912" s="4">
        <v>501.24</v>
      </c>
      <c r="DT912" s="4"/>
      <c r="DU912" s="4"/>
      <c r="DV912" s="4"/>
      <c r="DW912" s="4"/>
      <c r="DX912" s="4"/>
      <c r="DY912" s="4"/>
      <c r="DZ912" s="4"/>
      <c r="EA912" s="4"/>
    </row>
    <row r="913" spans="1:131" hidden="1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43060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1" t="s">
        <v>141</v>
      </c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K913"/>
      <c r="DL913"/>
      <c r="DM913"/>
      <c r="DR913" s="4">
        <v>498.4</v>
      </c>
      <c r="DT913" s="4"/>
      <c r="DU913" s="4"/>
      <c r="DV913" s="4"/>
      <c r="DW913" s="4"/>
      <c r="DX913" s="4"/>
      <c r="DY913" s="4"/>
      <c r="DZ913" s="4"/>
      <c r="EA913" s="4"/>
    </row>
    <row r="914" spans="1:131" hidden="1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43061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1" t="s">
        <v>141</v>
      </c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K914"/>
      <c r="DL914"/>
      <c r="DM914"/>
      <c r="DR914" s="4">
        <v>525.78</v>
      </c>
      <c r="DT914" s="4"/>
      <c r="DU914" s="4"/>
      <c r="DV914" s="4"/>
      <c r="DW914" s="4"/>
      <c r="DX914" s="4"/>
      <c r="DY914" s="4"/>
      <c r="DZ914" s="4"/>
      <c r="EA914" s="4"/>
    </row>
    <row r="915" spans="1:131" hidden="1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43062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1" t="s">
        <v>141</v>
      </c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K915"/>
      <c r="DL915"/>
      <c r="DM915"/>
      <c r="DR915" s="4">
        <v>522.36</v>
      </c>
      <c r="DT915" s="4"/>
      <c r="DU915" s="4"/>
      <c r="DV915" s="4"/>
      <c r="DW915" s="4"/>
      <c r="DX915" s="4"/>
      <c r="DY915" s="4"/>
      <c r="DZ915" s="4"/>
      <c r="EA915" s="4"/>
    </row>
    <row r="916" spans="1:131" hidden="1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43063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P916" s="4"/>
      <c r="AQ916" s="4"/>
      <c r="AR916" s="4"/>
      <c r="AS916" s="4"/>
      <c r="AT916" s="4"/>
      <c r="AU916" s="4"/>
      <c r="AV916" s="4"/>
      <c r="AW916" s="4"/>
      <c r="AX916" s="4">
        <v>0.79</v>
      </c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1" t="s">
        <v>141</v>
      </c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K916"/>
      <c r="DL916"/>
      <c r="DM916"/>
      <c r="DR916" s="4">
        <v>518.82000000000005</v>
      </c>
      <c r="DT916" s="4"/>
      <c r="DU916" s="4"/>
      <c r="DV916" s="4"/>
      <c r="DW916" s="4"/>
      <c r="DX916" s="4"/>
      <c r="DY916" s="4"/>
      <c r="DZ916" s="4"/>
      <c r="EA916" s="4"/>
    </row>
    <row r="917" spans="1:131" hidden="1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43064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1" t="s">
        <v>141</v>
      </c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K917"/>
      <c r="DL917"/>
      <c r="DM917"/>
      <c r="DR917" s="4">
        <v>514.1</v>
      </c>
      <c r="DT917" s="4"/>
      <c r="DU917" s="4"/>
      <c r="DV917" s="4"/>
      <c r="DW917" s="4"/>
      <c r="DX917" s="4"/>
      <c r="DY917" s="4"/>
      <c r="DZ917" s="4"/>
      <c r="EA917" s="4"/>
    </row>
    <row r="918" spans="1:131" hidden="1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43065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1" t="s">
        <v>141</v>
      </c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K918"/>
      <c r="DL918"/>
      <c r="DM918"/>
      <c r="DR918" s="4">
        <v>509.31</v>
      </c>
      <c r="DT918" s="4"/>
      <c r="DU918" s="4"/>
      <c r="DV918" s="4"/>
      <c r="DW918" s="4"/>
      <c r="DX918" s="4"/>
      <c r="DY918" s="4"/>
      <c r="DZ918" s="4"/>
      <c r="EA918" s="4"/>
    </row>
    <row r="919" spans="1:131" hidden="1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43066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1" t="s">
        <v>141</v>
      </c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K919"/>
      <c r="DL919"/>
      <c r="DM919"/>
      <c r="DR919" s="4">
        <v>503.66</v>
      </c>
      <c r="DT919" s="4"/>
      <c r="DU919" s="4"/>
      <c r="DV919" s="4"/>
      <c r="DW919" s="4"/>
      <c r="DX919" s="4"/>
      <c r="DY919" s="4"/>
      <c r="DZ919" s="4"/>
      <c r="EA919" s="4"/>
    </row>
    <row r="920" spans="1:131" hidden="1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43067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1" t="s">
        <v>141</v>
      </c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K920"/>
      <c r="DL920"/>
      <c r="DM920"/>
      <c r="DR920" s="4">
        <v>498.83</v>
      </c>
      <c r="DT920" s="4"/>
      <c r="DU920" s="4"/>
      <c r="DV920" s="4"/>
      <c r="DW920" s="4"/>
      <c r="DX920" s="4"/>
      <c r="DY920" s="4"/>
      <c r="DZ920" s="4"/>
      <c r="EA920" s="4"/>
    </row>
    <row r="921" spans="1:131" hidden="1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43068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P921" s="4"/>
      <c r="AQ921" s="4"/>
      <c r="AR921" s="4"/>
      <c r="AS921" s="4"/>
      <c r="AT921" s="4"/>
      <c r="AU921" s="4"/>
      <c r="AV921" s="4"/>
      <c r="AW921" s="4"/>
      <c r="AX921" s="4">
        <v>0.84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1" t="s">
        <v>141</v>
      </c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K921"/>
      <c r="DL921"/>
      <c r="DM921"/>
      <c r="DR921" s="4">
        <v>541.33000000000004</v>
      </c>
      <c r="DT921" s="4"/>
      <c r="DU921" s="4"/>
      <c r="DV921" s="4"/>
      <c r="DW921" s="4"/>
      <c r="DX921" s="4"/>
      <c r="DY921" s="4"/>
      <c r="DZ921" s="4"/>
      <c r="EA921" s="4"/>
    </row>
    <row r="922" spans="1:131" hidden="1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43069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1" t="s">
        <v>141</v>
      </c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K922"/>
      <c r="DL922"/>
      <c r="DM922"/>
      <c r="DR922" s="4">
        <v>535.42999999999995</v>
      </c>
      <c r="DT922" s="4"/>
      <c r="DU922" s="4"/>
      <c r="DV922" s="4"/>
      <c r="DW922" s="4"/>
      <c r="DX922" s="4"/>
      <c r="DY922" s="4"/>
      <c r="DZ922" s="4"/>
      <c r="EA922" s="4"/>
    </row>
    <row r="923" spans="1:131" hidden="1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43070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1" t="s">
        <v>141</v>
      </c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K923"/>
      <c r="DL923"/>
      <c r="DM923"/>
      <c r="DR923" s="4">
        <v>528.49</v>
      </c>
      <c r="DT923" s="4"/>
      <c r="DU923" s="4"/>
      <c r="DV923" s="4"/>
      <c r="DW923" s="4"/>
      <c r="DX923" s="4"/>
      <c r="DY923" s="4"/>
      <c r="DZ923" s="4"/>
      <c r="EA923" s="4"/>
    </row>
    <row r="924" spans="1:131" hidden="1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43071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1" t="s">
        <v>141</v>
      </c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K924"/>
      <c r="DL924"/>
      <c r="DM924"/>
      <c r="DR924" s="4">
        <v>520.49</v>
      </c>
      <c r="DT924" s="4"/>
      <c r="DU924" s="4"/>
      <c r="DV924" s="4"/>
      <c r="DW924" s="4"/>
      <c r="DX924" s="4"/>
      <c r="DY924" s="4"/>
      <c r="DZ924" s="4"/>
      <c r="EA924" s="4"/>
    </row>
    <row r="925" spans="1:131" hidden="1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43072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1" t="s">
        <v>141</v>
      </c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K925"/>
      <c r="DL925"/>
      <c r="DM925"/>
      <c r="DR925" s="4">
        <v>513.55999999999995</v>
      </c>
      <c r="DT925" s="4"/>
      <c r="DU925" s="4"/>
      <c r="DV925" s="4"/>
      <c r="DW925" s="4"/>
      <c r="DX925" s="4"/>
      <c r="DY925" s="4"/>
      <c r="DZ925" s="4"/>
      <c r="EA925" s="4"/>
    </row>
    <row r="926" spans="1:131" hidden="1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43073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1" t="s">
        <v>141</v>
      </c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K926"/>
      <c r="DL926"/>
      <c r="DM926"/>
      <c r="DR926" s="4">
        <v>506.28</v>
      </c>
      <c r="DT926" s="4"/>
      <c r="DU926" s="4"/>
      <c r="DV926" s="4"/>
      <c r="DW926" s="4"/>
      <c r="DX926" s="4"/>
      <c r="DY926" s="4"/>
      <c r="DZ926" s="4"/>
      <c r="EA926" s="4"/>
    </row>
    <row r="927" spans="1:131" hidden="1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43074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1" t="s">
        <v>141</v>
      </c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K927"/>
      <c r="DL927"/>
      <c r="DM927"/>
      <c r="DR927" s="4">
        <v>499.37</v>
      </c>
      <c r="DT927" s="4"/>
      <c r="DU927" s="4"/>
      <c r="DV927" s="4"/>
      <c r="DW927" s="4"/>
      <c r="DX927" s="4"/>
      <c r="DY927" s="4"/>
      <c r="DZ927" s="4"/>
      <c r="EA927" s="4"/>
    </row>
    <row r="928" spans="1:131" hidden="1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43075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1" t="s">
        <v>141</v>
      </c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K928"/>
      <c r="DL928"/>
      <c r="DM928"/>
      <c r="DR928" s="4">
        <v>545.29</v>
      </c>
      <c r="DT928" s="4"/>
      <c r="DU928" s="4"/>
      <c r="DV928" s="4"/>
      <c r="DW928" s="4"/>
      <c r="DX928" s="4"/>
      <c r="DY928" s="4"/>
      <c r="DZ928" s="4"/>
      <c r="EA928" s="4"/>
    </row>
    <row r="929" spans="1:131" hidden="1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43076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P929" s="4"/>
      <c r="AQ929" s="4"/>
      <c r="AR929" s="4"/>
      <c r="AS929" s="4"/>
      <c r="AT929" s="4"/>
      <c r="AU929" s="4"/>
      <c r="AV929" s="4"/>
      <c r="AW929" s="4"/>
      <c r="AX929" s="4">
        <v>0.78</v>
      </c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1" t="s">
        <v>141</v>
      </c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K929"/>
      <c r="DL929"/>
      <c r="DM929"/>
      <c r="DR929" s="4">
        <v>545.64</v>
      </c>
      <c r="DT929" s="4"/>
      <c r="DU929" s="4"/>
      <c r="DV929" s="4"/>
      <c r="DW929" s="4"/>
      <c r="DX929" s="4"/>
      <c r="DY929" s="4"/>
      <c r="DZ929" s="4"/>
      <c r="EA929" s="4"/>
    </row>
    <row r="930" spans="1:131" hidden="1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43077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1" t="s">
        <v>141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K930"/>
      <c r="DL930"/>
      <c r="DM930"/>
      <c r="DR930" s="4">
        <v>536.28</v>
      </c>
      <c r="DT930" s="4"/>
      <c r="DU930" s="4"/>
      <c r="DV930" s="4"/>
      <c r="DW930" s="4"/>
      <c r="DX930" s="4"/>
      <c r="DY930" s="4"/>
      <c r="DZ930" s="4"/>
      <c r="EA930" s="4"/>
    </row>
    <row r="931" spans="1:131" hidden="1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43078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1" t="s">
        <v>141</v>
      </c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K931"/>
      <c r="DL931"/>
      <c r="DM931"/>
      <c r="DR931" s="4">
        <v>527.26</v>
      </c>
      <c r="DT931" s="4"/>
      <c r="DU931" s="4"/>
      <c r="DV931" s="4"/>
      <c r="DW931" s="4"/>
      <c r="DX931" s="4"/>
      <c r="DY931" s="4"/>
      <c r="DZ931" s="4"/>
      <c r="EA931" s="4"/>
    </row>
    <row r="932" spans="1:131" hidden="1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43079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1" t="s">
        <v>141</v>
      </c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K932"/>
      <c r="DL932"/>
      <c r="DM932"/>
      <c r="DR932" s="4">
        <v>518.88</v>
      </c>
      <c r="DT932" s="4"/>
      <c r="DU932" s="4"/>
      <c r="DV932" s="4"/>
      <c r="DW932" s="4"/>
      <c r="DX932" s="4"/>
      <c r="DY932" s="4"/>
      <c r="DZ932" s="4"/>
      <c r="EA932" s="4"/>
    </row>
    <row r="933" spans="1:131" hidden="1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43080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1" t="s">
        <v>141</v>
      </c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K933"/>
      <c r="DL933"/>
      <c r="DM933"/>
      <c r="DR933" s="4">
        <v>511.54</v>
      </c>
      <c r="DT933" s="4"/>
      <c r="DU933" s="4"/>
      <c r="DV933" s="4"/>
      <c r="DW933" s="4"/>
      <c r="DX933" s="4"/>
      <c r="DY933" s="4"/>
      <c r="DZ933" s="4"/>
      <c r="EA933" s="4"/>
    </row>
    <row r="934" spans="1:131" hidden="1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43081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1" t="s">
        <v>141</v>
      </c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K934"/>
      <c r="DL934"/>
      <c r="DM934"/>
      <c r="DR934" s="4">
        <v>507.94</v>
      </c>
      <c r="DT934" s="4"/>
      <c r="DU934" s="4"/>
      <c r="DV934" s="4"/>
      <c r="DW934" s="4"/>
      <c r="DX934" s="4"/>
      <c r="DY934" s="4"/>
      <c r="DZ934" s="4"/>
      <c r="EA934" s="4"/>
    </row>
    <row r="935" spans="1:131" hidden="1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43082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1" t="s">
        <v>141</v>
      </c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K935"/>
      <c r="DL935"/>
      <c r="DM935"/>
      <c r="DR935" s="4">
        <v>510.15</v>
      </c>
      <c r="DT935" s="4"/>
      <c r="DU935" s="4"/>
      <c r="DV935" s="4"/>
      <c r="DW935" s="4"/>
      <c r="DX935" s="4"/>
      <c r="DY935" s="4"/>
      <c r="DZ935" s="4"/>
      <c r="EA935" s="4"/>
    </row>
    <row r="936" spans="1:131" hidden="1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43083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1" t="s">
        <v>141</v>
      </c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K936"/>
      <c r="DL936"/>
      <c r="DM936"/>
      <c r="DR936" s="4">
        <v>507.69</v>
      </c>
      <c r="DT936" s="4"/>
      <c r="DU936" s="4"/>
      <c r="DV936" s="4"/>
      <c r="DW936" s="4"/>
      <c r="DX936" s="4"/>
      <c r="DY936" s="4"/>
      <c r="DZ936" s="4"/>
      <c r="EA936" s="4"/>
    </row>
    <row r="937" spans="1:131" hidden="1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43084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P937" s="4"/>
      <c r="AQ937" s="4"/>
      <c r="AR937" s="4"/>
      <c r="AS937" s="4"/>
      <c r="AT937" s="4"/>
      <c r="AU937" s="4"/>
      <c r="AV937" s="4"/>
      <c r="AW937" s="4"/>
      <c r="AX937" s="4">
        <v>0.56000000000000005</v>
      </c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1" t="s">
        <v>141</v>
      </c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K937"/>
      <c r="DL937"/>
      <c r="DM937"/>
      <c r="DR937" s="4">
        <v>503.89</v>
      </c>
      <c r="DT937" s="4"/>
      <c r="DU937" s="4"/>
      <c r="DV937" s="4"/>
      <c r="DW937" s="4"/>
      <c r="DX937" s="4"/>
      <c r="DY937" s="4"/>
      <c r="DZ937" s="4"/>
      <c r="EA937" s="4"/>
    </row>
    <row r="938" spans="1:131" hidden="1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43085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1" t="s">
        <v>141</v>
      </c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K938"/>
      <c r="DL938"/>
      <c r="DM938"/>
      <c r="DR938" s="4">
        <v>500.04</v>
      </c>
      <c r="DT938" s="4"/>
      <c r="DU938" s="4"/>
      <c r="DV938" s="4"/>
      <c r="DW938" s="4"/>
      <c r="DX938" s="4"/>
      <c r="DY938" s="4"/>
      <c r="DZ938" s="4"/>
      <c r="EA938" s="4"/>
    </row>
    <row r="939" spans="1:131" hidden="1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43086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1" t="s">
        <v>141</v>
      </c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K939"/>
      <c r="DL939"/>
      <c r="DM939"/>
      <c r="DR939" s="4">
        <v>496.05</v>
      </c>
      <c r="DT939" s="4"/>
      <c r="DU939" s="4"/>
      <c r="DV939" s="4"/>
      <c r="DW939" s="4"/>
      <c r="DX939" s="4"/>
      <c r="DY939" s="4"/>
      <c r="DZ939" s="4"/>
      <c r="EA939" s="4"/>
    </row>
    <row r="940" spans="1:131" hidden="1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43087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1" t="s">
        <v>141</v>
      </c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K940"/>
      <c r="DL940"/>
      <c r="DM940"/>
      <c r="DR940" s="4">
        <v>493.38</v>
      </c>
      <c r="DT940" s="4"/>
      <c r="DU940" s="4"/>
      <c r="DV940" s="4"/>
      <c r="DW940" s="4"/>
      <c r="DX940" s="4"/>
      <c r="DY940" s="4"/>
      <c r="DZ940" s="4"/>
      <c r="EA940" s="4"/>
    </row>
    <row r="941" spans="1:131" hidden="1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43088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P941" s="4"/>
      <c r="AQ941" s="4"/>
      <c r="AR941" s="4"/>
      <c r="AS941" s="4"/>
      <c r="AT941" s="4"/>
      <c r="AU941" s="4"/>
      <c r="AV941" s="4"/>
      <c r="AW941" s="4"/>
      <c r="AX941" s="4">
        <v>0.41</v>
      </c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1" t="s">
        <v>141</v>
      </c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K941"/>
      <c r="DL941"/>
      <c r="DM941"/>
      <c r="DR941" s="4">
        <v>490.6</v>
      </c>
      <c r="DT941" s="4"/>
      <c r="DU941" s="4"/>
      <c r="DV941" s="4"/>
      <c r="DW941" s="4"/>
      <c r="DX941" s="4"/>
      <c r="DY941" s="4"/>
      <c r="DZ941" s="4"/>
      <c r="EA941" s="4"/>
    </row>
    <row r="942" spans="1:131" hidden="1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43089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1">
        <v>1315.1663094269099</v>
      </c>
      <c r="AL942" s="82">
        <f>AK942/100</f>
        <v>13.1516630942691</v>
      </c>
      <c r="AM942" s="4">
        <v>10.718605421829315</v>
      </c>
      <c r="AN942" s="4">
        <f>AO942*AK942</f>
        <v>10.718605421829315</v>
      </c>
      <c r="AO942">
        <v>8.1499999999999993E-3</v>
      </c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1" t="s">
        <v>141</v>
      </c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K942"/>
      <c r="DL942"/>
      <c r="DM942"/>
      <c r="DR942" s="4">
        <v>487.88</v>
      </c>
      <c r="DT942" s="4"/>
      <c r="DU942" s="4"/>
      <c r="DV942" s="4"/>
      <c r="DW942" s="4"/>
      <c r="DX942" s="4"/>
      <c r="DY942" s="4"/>
      <c r="DZ942" s="4"/>
      <c r="EA942" s="4"/>
    </row>
    <row r="943" spans="1:131" hidden="1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43090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1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1" t="s">
        <v>141</v>
      </c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K943"/>
      <c r="DL943"/>
      <c r="DM943"/>
      <c r="DR943" s="4">
        <v>485.48</v>
      </c>
      <c r="DT943" s="4"/>
      <c r="DU943" s="4"/>
      <c r="DV943" s="4"/>
      <c r="DW943" s="4"/>
      <c r="DX943" s="4"/>
      <c r="DY943" s="4"/>
      <c r="DZ943" s="4"/>
      <c r="EA943" s="4"/>
    </row>
    <row r="944" spans="1:131" hidden="1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43091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1" t="s">
        <v>141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K944"/>
      <c r="DL944"/>
      <c r="DM944"/>
      <c r="DR944" s="4">
        <v>483.74</v>
      </c>
      <c r="DT944" s="4"/>
      <c r="DU944" s="4"/>
      <c r="DV944" s="4"/>
      <c r="DW944" s="4"/>
      <c r="DX944" s="4"/>
      <c r="DY944" s="4"/>
      <c r="DZ944" s="4"/>
      <c r="EA944" s="4"/>
    </row>
    <row r="945" spans="1:131" hidden="1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43092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1" t="s">
        <v>141</v>
      </c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K945"/>
      <c r="DL945"/>
      <c r="DM945"/>
      <c r="DR945" s="4">
        <v>481.68</v>
      </c>
      <c r="DT945" s="4"/>
      <c r="DU945" s="4"/>
      <c r="DV945" s="4"/>
      <c r="DW945" s="4"/>
      <c r="DX945" s="4"/>
      <c r="DY945" s="4"/>
      <c r="DZ945" s="4"/>
      <c r="EA945" s="4"/>
    </row>
    <row r="946" spans="1:131" hidden="1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43093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1" t="s">
        <v>141</v>
      </c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K946"/>
      <c r="DL946"/>
      <c r="DM946"/>
      <c r="DR946" s="4">
        <v>479.35</v>
      </c>
      <c r="DT946" s="4"/>
      <c r="DU946" s="4"/>
      <c r="DV946" s="4"/>
      <c r="DW946" s="4"/>
      <c r="DX946" s="4"/>
      <c r="DY946" s="4"/>
      <c r="DZ946" s="4"/>
      <c r="EA946" s="4"/>
    </row>
    <row r="947" spans="1:131" hidden="1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43094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1" t="s">
        <v>141</v>
      </c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K947"/>
      <c r="DL947"/>
      <c r="DM947"/>
      <c r="DR947" s="4">
        <v>477.19</v>
      </c>
      <c r="DT947" s="4"/>
      <c r="DU947" s="4"/>
      <c r="DV947" s="4"/>
      <c r="DW947" s="4"/>
      <c r="DX947" s="4"/>
      <c r="DY947" s="4"/>
      <c r="DZ947" s="4"/>
      <c r="EA947" s="4"/>
    </row>
    <row r="948" spans="1:131" hidden="1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43095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1" t="s">
        <v>141</v>
      </c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K948"/>
      <c r="DL948"/>
      <c r="DM948"/>
      <c r="DR948" s="4">
        <v>477.62</v>
      </c>
      <c r="DT948" s="4"/>
      <c r="DU948" s="4"/>
      <c r="DV948" s="4"/>
      <c r="DW948" s="4"/>
      <c r="DX948" s="4"/>
      <c r="DY948" s="4"/>
      <c r="DZ948" s="4"/>
      <c r="EA948" s="4"/>
    </row>
    <row r="949" spans="1:131" hidden="1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43096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1" t="s">
        <v>141</v>
      </c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K949"/>
      <c r="DL949"/>
      <c r="DM949"/>
      <c r="DR949" s="4">
        <v>485.56</v>
      </c>
      <c r="DT949" s="4"/>
      <c r="DU949" s="4"/>
      <c r="DV949" s="4"/>
      <c r="DW949" s="4"/>
      <c r="DX949" s="4"/>
      <c r="DY949" s="4"/>
      <c r="DZ949" s="4"/>
      <c r="EA949" s="4"/>
    </row>
    <row r="950" spans="1:131" hidden="1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43097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P950" s="4"/>
      <c r="AQ950" s="4"/>
      <c r="AR950" s="4"/>
      <c r="AS950" s="4"/>
      <c r="AT950" s="4"/>
      <c r="AU950" s="4"/>
      <c r="AV950" s="4"/>
      <c r="AW950" s="4"/>
      <c r="AX950" s="4">
        <v>0.05</v>
      </c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1" t="s">
        <v>141</v>
      </c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K950"/>
      <c r="DL950"/>
      <c r="DM950"/>
      <c r="DR950" s="4">
        <v>484.82</v>
      </c>
      <c r="DT950" s="4"/>
      <c r="DU950" s="4"/>
      <c r="DV950" s="4"/>
      <c r="DW950" s="4"/>
      <c r="DX950" s="4"/>
      <c r="DY950" s="4"/>
      <c r="DZ950" s="4"/>
      <c r="EA950" s="4"/>
    </row>
    <row r="951" spans="1:131" hidden="1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43098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1" t="s">
        <v>141</v>
      </c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K951"/>
      <c r="DL951"/>
      <c r="DM951"/>
      <c r="DR951" s="4">
        <v>483.59</v>
      </c>
      <c r="DT951" s="4"/>
      <c r="DU951" s="4"/>
      <c r="DV951" s="4"/>
      <c r="DW951" s="4"/>
      <c r="DX951" s="4"/>
      <c r="DY951" s="4"/>
      <c r="DZ951" s="4"/>
      <c r="EA951" s="4"/>
    </row>
    <row r="952" spans="1:131" hidden="1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43099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1" t="s">
        <v>141</v>
      </c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K952"/>
      <c r="DL952"/>
      <c r="DM952"/>
      <c r="DR952" s="4">
        <v>482.33</v>
      </c>
      <c r="DT952" s="4"/>
      <c r="DU952" s="4"/>
      <c r="DV952" s="4"/>
      <c r="DW952" s="4"/>
      <c r="DX952" s="4"/>
      <c r="DY952" s="4"/>
      <c r="DZ952" s="4"/>
      <c r="EA952" s="4"/>
    </row>
    <row r="953" spans="1:131" hidden="1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43100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1" t="s">
        <v>141</v>
      </c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K953"/>
      <c r="DL953"/>
      <c r="DM953"/>
      <c r="DR953" s="4">
        <v>480.95</v>
      </c>
      <c r="DT953" s="4"/>
      <c r="DU953" s="4"/>
      <c r="DV953" s="4"/>
      <c r="DW953" s="4"/>
      <c r="DX953" s="4"/>
      <c r="DY953" s="4"/>
      <c r="DZ953" s="4"/>
      <c r="EA953" s="4"/>
    </row>
    <row r="954" spans="1:131" hidden="1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43101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1" t="s">
        <v>141</v>
      </c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K954"/>
      <c r="DL954"/>
      <c r="DM954"/>
      <c r="DR954" s="4">
        <v>479.6</v>
      </c>
      <c r="DT954" s="4"/>
      <c r="DU954" s="4"/>
      <c r="DV954" s="4"/>
      <c r="DW954" s="4"/>
      <c r="DX954" s="4"/>
      <c r="DY954" s="4"/>
      <c r="DZ954" s="4"/>
      <c r="EA954" s="4"/>
    </row>
    <row r="955" spans="1:131" hidden="1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43102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1" t="s">
        <v>141</v>
      </c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K955"/>
      <c r="DL955"/>
      <c r="DM955"/>
      <c r="DR955" s="4">
        <v>478.4</v>
      </c>
      <c r="DT955" s="4"/>
      <c r="DU955" s="4"/>
      <c r="DV955" s="4"/>
      <c r="DW955" s="4"/>
      <c r="DX955" s="4"/>
      <c r="DY955" s="4"/>
      <c r="DZ955" s="4"/>
      <c r="EA955" s="4"/>
    </row>
    <row r="956" spans="1:131" hidden="1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43103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1" t="s">
        <v>141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K956"/>
      <c r="DL956"/>
      <c r="DM956"/>
      <c r="DR956" s="4">
        <v>477.29</v>
      </c>
      <c r="DT956" s="4"/>
      <c r="DU956" s="4"/>
      <c r="DV956" s="4"/>
      <c r="DW956" s="4"/>
      <c r="DX956" s="4"/>
      <c r="DY956" s="4"/>
      <c r="DZ956" s="4"/>
      <c r="EA956" s="4"/>
    </row>
    <row r="957" spans="1:131" hidden="1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43104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82">
        <v>1349.3484070263</v>
      </c>
      <c r="AL957" s="82">
        <f>AK957/100</f>
        <v>13.493484070263001</v>
      </c>
      <c r="AO957"/>
      <c r="AP957" s="4"/>
      <c r="AQ957" s="4"/>
      <c r="AR957" s="4"/>
      <c r="AS957" s="4">
        <v>775.48</v>
      </c>
      <c r="AT957" s="4"/>
      <c r="AU957" s="4"/>
      <c r="AV957">
        <v>1.5647500000000002E-2</v>
      </c>
      <c r="AW957" s="4">
        <v>691.43</v>
      </c>
      <c r="AX957" s="4">
        <v>0.01</v>
      </c>
      <c r="AY957"/>
      <c r="AZ957">
        <v>0.37635000000000002</v>
      </c>
      <c r="BA957" s="4">
        <v>111.04</v>
      </c>
      <c r="BB957" s="4"/>
      <c r="BC957" s="4"/>
      <c r="BD957" s="4"/>
      <c r="BE957" s="4"/>
      <c r="BF957" s="4"/>
      <c r="BG957" s="4">
        <v>0</v>
      </c>
      <c r="BH957" s="4"/>
      <c r="BI957" s="4">
        <v>0</v>
      </c>
      <c r="BJ957" s="4">
        <v>0</v>
      </c>
      <c r="BK957" s="4"/>
      <c r="BL957" s="4"/>
      <c r="BM957" s="4"/>
      <c r="BN957" s="4"/>
      <c r="BO957" s="4">
        <v>84.05</v>
      </c>
      <c r="BP957" s="4"/>
      <c r="BQ957" s="4" t="s">
        <v>89</v>
      </c>
      <c r="BR957" s="4"/>
      <c r="BS957" s="4"/>
      <c r="BT957" s="4"/>
      <c r="BU957" s="4"/>
      <c r="BV957" s="4"/>
      <c r="BW957" s="4"/>
      <c r="BX957" s="4"/>
      <c r="BY957">
        <v>9.0677579909698904E-3</v>
      </c>
      <c r="BZ957" s="4">
        <v>462.83</v>
      </c>
      <c r="CA957">
        <v>0.57079139025394798</v>
      </c>
      <c r="CB957" s="4"/>
      <c r="CC957" s="4"/>
      <c r="CD957" s="4"/>
      <c r="CE957" s="4"/>
      <c r="CF957" s="4"/>
      <c r="CG957" s="4"/>
      <c r="CH957" s="4"/>
      <c r="CI957" s="1" t="s">
        <v>141</v>
      </c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K957"/>
      <c r="DL957"/>
      <c r="DM957"/>
      <c r="DR957" s="4">
        <v>476.13</v>
      </c>
      <c r="DT957" s="4"/>
      <c r="DU957" s="4"/>
      <c r="DV957" s="4"/>
      <c r="DW957" s="4"/>
      <c r="DX957" s="4"/>
      <c r="DY957" s="4"/>
      <c r="DZ957" s="4"/>
      <c r="EA957" s="4"/>
    </row>
    <row r="958" spans="1:131" hidden="1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43105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1" t="s">
        <v>141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K958"/>
      <c r="DL958"/>
      <c r="DM958"/>
      <c r="DR958" s="4">
        <v>526.71</v>
      </c>
      <c r="DT958" s="4"/>
      <c r="DU958" s="4"/>
      <c r="DV958" s="4"/>
      <c r="DW958" s="4"/>
      <c r="DX958" s="4"/>
      <c r="DY958" s="4"/>
      <c r="DZ958" s="4"/>
      <c r="EA958" s="4"/>
    </row>
    <row r="959" spans="1:131" hidden="1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43106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1" t="s">
        <v>141</v>
      </c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K959"/>
      <c r="DL959"/>
      <c r="DM959"/>
      <c r="DR959" s="4">
        <v>519.41</v>
      </c>
      <c r="DT959" s="4"/>
      <c r="DU959" s="4"/>
      <c r="DV959" s="4"/>
      <c r="DW959" s="4"/>
      <c r="DX959" s="4"/>
      <c r="DY959" s="4"/>
      <c r="DZ959" s="4"/>
      <c r="EA959" s="4"/>
    </row>
    <row r="960" spans="1:131" hidden="1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43107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1" t="s">
        <v>141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K960"/>
      <c r="DL960"/>
      <c r="DM960"/>
      <c r="DR960" s="4">
        <v>516.09</v>
      </c>
      <c r="DT960" s="4"/>
      <c r="DU960" s="4"/>
      <c r="DV960" s="4"/>
      <c r="DW960" s="4"/>
      <c r="DX960" s="4"/>
      <c r="DY960" s="4"/>
      <c r="DZ960" s="4"/>
      <c r="EA960" s="4"/>
    </row>
    <row r="961" spans="1:131" hidden="1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43108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P961" s="4"/>
      <c r="AQ961" s="4"/>
      <c r="AR961" s="4"/>
      <c r="AS961" s="4"/>
      <c r="AT961" s="4"/>
      <c r="AU961" s="4"/>
      <c r="AV961" s="4"/>
      <c r="AW961" s="4"/>
      <c r="AX961" s="4">
        <v>0</v>
      </c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1" t="s">
        <v>141</v>
      </c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K961"/>
      <c r="DL961"/>
      <c r="DM961"/>
      <c r="DR961" s="4">
        <v>513.46</v>
      </c>
      <c r="DT961" s="4"/>
      <c r="DU961" s="4"/>
      <c r="DV961" s="4"/>
      <c r="DW961" s="4"/>
      <c r="DX961" s="4"/>
      <c r="DY961" s="4"/>
      <c r="DZ961" s="4"/>
      <c r="EA961" s="4"/>
    </row>
    <row r="962" spans="1:131" hidden="1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43109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1" t="s">
        <v>141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K962"/>
      <c r="DL962"/>
      <c r="DM962"/>
      <c r="DR962" s="4">
        <v>511.39</v>
      </c>
      <c r="DT962" s="4"/>
      <c r="DU962" s="4"/>
      <c r="DV962" s="4"/>
      <c r="DW962" s="4"/>
      <c r="DX962" s="4"/>
      <c r="DY962" s="4"/>
      <c r="DZ962" s="4"/>
      <c r="EA962" s="4"/>
    </row>
    <row r="963" spans="1:131" hidden="1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43110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1" t="s">
        <v>141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K963"/>
      <c r="DL963"/>
      <c r="DM963"/>
      <c r="DR963" s="4">
        <v>522.55999999999995</v>
      </c>
      <c r="DT963" s="4"/>
      <c r="DU963" s="4"/>
      <c r="DV963" s="4"/>
      <c r="DW963" s="4"/>
      <c r="DX963" s="4"/>
      <c r="DY963" s="4"/>
      <c r="DZ963" s="4"/>
      <c r="EA963" s="4"/>
    </row>
    <row r="964" spans="1:131" hidden="1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43111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1" t="s">
        <v>141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K964"/>
      <c r="DL964"/>
      <c r="DM964"/>
      <c r="DR964" s="4">
        <v>562.54</v>
      </c>
      <c r="DT964" s="4"/>
      <c r="DU964" s="4"/>
      <c r="DV964" s="4"/>
      <c r="DW964" s="4"/>
      <c r="DX964" s="4"/>
      <c r="DY964" s="4"/>
      <c r="DZ964" s="4"/>
      <c r="EA964" s="4"/>
    </row>
    <row r="965" spans="1:131" hidden="1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43112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1" t="s">
        <v>141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K965"/>
      <c r="DL965"/>
      <c r="DM965"/>
      <c r="DR965" s="4">
        <v>563.21</v>
      </c>
      <c r="DT965" s="4"/>
      <c r="DU965" s="4"/>
      <c r="DV965" s="4"/>
      <c r="DW965" s="4"/>
      <c r="DX965" s="4"/>
      <c r="DY965" s="4"/>
      <c r="DZ965" s="4"/>
      <c r="EA965" s="4"/>
    </row>
    <row r="966" spans="1:131" hidden="1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43113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1" t="s">
        <v>141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K966"/>
      <c r="DL966"/>
      <c r="DM966"/>
      <c r="DR966" s="4">
        <v>559.83000000000004</v>
      </c>
      <c r="DT966" s="4"/>
      <c r="DU966" s="4"/>
      <c r="DV966" s="4"/>
      <c r="DW966" s="4"/>
      <c r="DX966" s="4"/>
      <c r="DY966" s="4"/>
      <c r="DZ966" s="4"/>
      <c r="EA966" s="4"/>
    </row>
    <row r="967" spans="1:131" hidden="1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43114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1" t="s">
        <v>141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K967"/>
      <c r="DL967"/>
      <c r="DM967"/>
      <c r="DR967" s="4">
        <v>556.74</v>
      </c>
      <c r="DT967" s="4"/>
      <c r="DU967" s="4"/>
      <c r="DV967" s="4"/>
      <c r="DW967" s="4"/>
      <c r="DX967" s="4"/>
      <c r="DY967" s="4"/>
      <c r="DZ967" s="4"/>
      <c r="EA967" s="4"/>
    </row>
    <row r="968" spans="1:131" hidden="1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43115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1" t="s">
        <v>141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K968"/>
      <c r="DL968"/>
      <c r="DM968"/>
      <c r="DR968" s="4">
        <v>553.54</v>
      </c>
      <c r="DT968" s="4"/>
      <c r="DU968" s="4"/>
      <c r="DV968" s="4"/>
      <c r="DW968" s="4"/>
      <c r="DX968" s="4"/>
      <c r="DY968" s="4"/>
      <c r="DZ968" s="4"/>
      <c r="EA968" s="4"/>
    </row>
    <row r="969" spans="1:131" hidden="1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43116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1" t="s">
        <v>141</v>
      </c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K969"/>
      <c r="DL969"/>
      <c r="DM969"/>
      <c r="DR969" s="4">
        <v>551.04</v>
      </c>
      <c r="DT969" s="4"/>
      <c r="DU969" s="4"/>
      <c r="DV969" s="4"/>
      <c r="DW969" s="4"/>
      <c r="DX969" s="4"/>
      <c r="DY969" s="4"/>
      <c r="DZ969" s="4"/>
      <c r="EA969" s="4"/>
    </row>
    <row r="970" spans="1:131" hidden="1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43117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1" t="s">
        <v>141</v>
      </c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K970"/>
      <c r="DL970"/>
      <c r="DM970"/>
      <c r="DR970" s="4">
        <v>548.95000000000005</v>
      </c>
      <c r="DT970" s="4"/>
      <c r="DU970" s="4"/>
      <c r="DV970" s="4"/>
      <c r="DW970" s="4"/>
      <c r="DX970" s="4"/>
      <c r="DY970" s="4"/>
      <c r="DZ970" s="4"/>
      <c r="EA970" s="4"/>
    </row>
    <row r="971" spans="1:131" hidden="1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43118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1" t="s">
        <v>141</v>
      </c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K971"/>
      <c r="DL971"/>
      <c r="DM971"/>
      <c r="DR971" s="4">
        <v>547.02</v>
      </c>
      <c r="DT971" s="4"/>
      <c r="DU971" s="4"/>
      <c r="DV971" s="4"/>
      <c r="DW971" s="4"/>
      <c r="DX971" s="4"/>
      <c r="DY971" s="4"/>
      <c r="DZ971" s="4"/>
      <c r="EA971" s="4"/>
    </row>
    <row r="972" spans="1:131" hidden="1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43119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1" t="s">
        <v>141</v>
      </c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K972"/>
      <c r="DL972"/>
      <c r="DM972"/>
      <c r="DR972" s="4">
        <v>544.95000000000005</v>
      </c>
      <c r="DT972" s="4"/>
      <c r="DU972" s="4"/>
      <c r="DV972" s="4"/>
      <c r="DW972" s="4"/>
      <c r="DX972" s="4"/>
      <c r="DY972" s="4"/>
      <c r="DZ972" s="4"/>
      <c r="EA972" s="4"/>
    </row>
    <row r="973" spans="1:131" hidden="1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43120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1" t="s">
        <v>141</v>
      </c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K973"/>
      <c r="DL973"/>
      <c r="DM973"/>
      <c r="DR973" s="4">
        <v>542.92999999999995</v>
      </c>
      <c r="DT973" s="4"/>
      <c r="DU973" s="4"/>
      <c r="DV973" s="4"/>
      <c r="DW973" s="4"/>
      <c r="DX973" s="4"/>
      <c r="DY973" s="4"/>
      <c r="DZ973" s="4"/>
      <c r="EA973" s="4"/>
    </row>
    <row r="974" spans="1:131" hidden="1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43121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1" t="s">
        <v>141</v>
      </c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K974"/>
      <c r="DL974"/>
      <c r="DM974"/>
      <c r="DR974" s="4">
        <v>541.03</v>
      </c>
      <c r="DT974" s="4"/>
      <c r="DU974" s="4"/>
      <c r="DV974" s="4"/>
      <c r="DW974" s="4"/>
      <c r="DX974" s="4"/>
      <c r="DY974" s="4"/>
      <c r="DZ974" s="4"/>
      <c r="EA974" s="4"/>
    </row>
    <row r="975" spans="1:131" hidden="1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43122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1" t="s">
        <v>141</v>
      </c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K975"/>
      <c r="DL975"/>
      <c r="DM975"/>
      <c r="DR975" s="4">
        <v>539.29999999999995</v>
      </c>
      <c r="DT975" s="4"/>
      <c r="DU975" s="4"/>
      <c r="DV975" s="4"/>
      <c r="DW975" s="4"/>
      <c r="DX975" s="4"/>
      <c r="DY975" s="4"/>
      <c r="DZ975" s="4"/>
      <c r="EA975" s="4"/>
    </row>
    <row r="976" spans="1:131" hidden="1" x14ac:dyDescent="0.25">
      <c r="A976" s="1" t="s">
        <v>480</v>
      </c>
      <c r="B976" s="1" t="s">
        <v>428</v>
      </c>
      <c r="C976" s="1" t="s">
        <v>213</v>
      </c>
      <c r="D976" s="84">
        <v>2017</v>
      </c>
      <c r="E976" s="3">
        <v>43123</v>
      </c>
      <c r="G976" s="4"/>
      <c r="H976" s="4">
        <v>0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1" t="s">
        <v>141</v>
      </c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K976"/>
      <c r="DL976"/>
      <c r="DM976"/>
      <c r="DR976" s="4">
        <v>537.36</v>
      </c>
      <c r="DT976" s="4"/>
      <c r="DU976" s="4"/>
      <c r="DV976" s="4"/>
      <c r="DW976" s="4"/>
      <c r="DX976" s="4"/>
      <c r="DY976" s="4"/>
      <c r="DZ976" s="4"/>
      <c r="EA976" s="4"/>
    </row>
    <row r="977" spans="1:131" hidden="1" x14ac:dyDescent="0.25">
      <c r="A977" s="1" t="s">
        <v>480</v>
      </c>
      <c r="B977" s="1" t="s">
        <v>428</v>
      </c>
      <c r="C977" s="1" t="s">
        <v>213</v>
      </c>
      <c r="D977" s="84">
        <v>2017</v>
      </c>
      <c r="E977" s="3">
        <v>43124</v>
      </c>
      <c r="G977" s="4"/>
      <c r="H977" s="4">
        <v>0</v>
      </c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1" t="s">
        <v>141</v>
      </c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K977"/>
      <c r="DL977"/>
      <c r="DM977"/>
      <c r="DR977" s="4">
        <v>535.48</v>
      </c>
      <c r="DT977" s="4"/>
      <c r="DU977" s="4"/>
      <c r="DV977" s="4"/>
      <c r="DW977" s="4"/>
      <c r="DX977" s="4"/>
      <c r="DY977" s="4"/>
      <c r="DZ977" s="4"/>
      <c r="EA977" s="4"/>
    </row>
    <row r="978" spans="1:131" hidden="1" x14ac:dyDescent="0.25">
      <c r="A978" s="1" t="s">
        <v>480</v>
      </c>
      <c r="B978" s="1" t="s">
        <v>428</v>
      </c>
      <c r="C978" s="1" t="s">
        <v>213</v>
      </c>
      <c r="D978" s="84">
        <v>2017</v>
      </c>
      <c r="E978" s="3">
        <v>43125</v>
      </c>
      <c r="G978" s="4"/>
      <c r="H978" s="4">
        <v>0</v>
      </c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1" t="s">
        <v>141</v>
      </c>
      <c r="DS978" s="4"/>
      <c r="DT978" s="4"/>
      <c r="DU978" s="4"/>
      <c r="DV978" s="4"/>
      <c r="DW978" s="4"/>
      <c r="DX978" s="4"/>
      <c r="DY978" s="4"/>
      <c r="DZ978" s="4"/>
      <c r="EA978" s="4"/>
    </row>
    <row r="979" spans="1:131" s="83" customFormat="1" hidden="1" x14ac:dyDescent="0.25">
      <c r="A979" s="82" t="s">
        <v>480</v>
      </c>
      <c r="B979" s="82" t="s">
        <v>428</v>
      </c>
      <c r="C979" s="83" t="s">
        <v>213</v>
      </c>
      <c r="D979" s="83">
        <v>2017</v>
      </c>
      <c r="E979" s="121">
        <v>42887</v>
      </c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DS979" s="83">
        <v>396.00843750000001</v>
      </c>
      <c r="DT979" s="83">
        <v>0.22076875000000001</v>
      </c>
      <c r="DU979" s="83">
        <v>0.26214999999999999</v>
      </c>
      <c r="DV979" s="83">
        <v>0.25598124999999999</v>
      </c>
      <c r="DW979" s="83">
        <v>0.21707499999999999</v>
      </c>
      <c r="DX979" s="83">
        <v>0.19489999999999999</v>
      </c>
      <c r="DY979" s="83">
        <v>0.24669374999999999</v>
      </c>
      <c r="DZ979" s="83">
        <v>0.16391875</v>
      </c>
    </row>
    <row r="980" spans="1:131" s="83" customFormat="1" hidden="1" x14ac:dyDescent="0.25">
      <c r="A980" s="82" t="s">
        <v>480</v>
      </c>
      <c r="B980" s="82" t="s">
        <v>428</v>
      </c>
      <c r="C980" s="83" t="s">
        <v>487</v>
      </c>
      <c r="D980" s="83">
        <v>2017</v>
      </c>
      <c r="E980" s="121">
        <v>42887</v>
      </c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DS980" s="83">
        <v>437.88187499999998</v>
      </c>
      <c r="DT980" s="83">
        <v>0.33095625000000001</v>
      </c>
      <c r="DU980" s="83">
        <v>0.34124375000000001</v>
      </c>
      <c r="DV980" s="83">
        <v>0.3410125</v>
      </c>
      <c r="DW980" s="83">
        <v>0.18737500000000001</v>
      </c>
      <c r="DX980" s="83">
        <v>0.18420624999999999</v>
      </c>
      <c r="DY980" s="83">
        <v>0.24564374999999999</v>
      </c>
      <c r="DZ980" s="83">
        <v>0.16526874999999999</v>
      </c>
    </row>
    <row r="981" spans="1:131" s="83" customFormat="1" hidden="1" x14ac:dyDescent="0.25">
      <c r="A981" s="82" t="s">
        <v>480</v>
      </c>
      <c r="B981" s="82" t="s">
        <v>428</v>
      </c>
      <c r="C981" s="83" t="s">
        <v>214</v>
      </c>
      <c r="D981" s="83">
        <v>2017</v>
      </c>
      <c r="E981" s="121">
        <v>42887</v>
      </c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DS981" s="83">
        <v>420.42281250000002</v>
      </c>
      <c r="DT981" s="83">
        <v>0.23223125</v>
      </c>
      <c r="DU981" s="83">
        <v>0.23883750000000001</v>
      </c>
      <c r="DV981" s="83">
        <v>0.27533125000000003</v>
      </c>
      <c r="DW981" s="83">
        <v>0.30188124999999999</v>
      </c>
      <c r="DX981" s="83">
        <v>0.2603125</v>
      </c>
      <c r="DY981" s="83">
        <v>0.192325</v>
      </c>
      <c r="DZ981" s="83">
        <v>0.13602500000000001</v>
      </c>
    </row>
    <row r="982" spans="1:131" s="83" customFormat="1" hidden="1" x14ac:dyDescent="0.25">
      <c r="A982" s="82" t="s">
        <v>480</v>
      </c>
      <c r="B982" s="82" t="s">
        <v>428</v>
      </c>
      <c r="C982" s="83" t="s">
        <v>215</v>
      </c>
      <c r="D982" s="83">
        <v>2017</v>
      </c>
      <c r="E982" s="121">
        <v>42887</v>
      </c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DS982" s="83">
        <v>478.03312499999998</v>
      </c>
      <c r="DT982" s="83">
        <v>0.32598749999999999</v>
      </c>
      <c r="DU982" s="83">
        <v>0.36152499999999999</v>
      </c>
      <c r="DV982" s="83">
        <v>0.33729375</v>
      </c>
      <c r="DW982" s="83">
        <v>0.27840625000000002</v>
      </c>
      <c r="DX982" s="83">
        <v>0.22739999999999999</v>
      </c>
      <c r="DY982" s="83">
        <v>0.23479375</v>
      </c>
      <c r="DZ982" s="83">
        <v>0.17179375</v>
      </c>
    </row>
    <row r="983" spans="1:131" s="83" customFormat="1" hidden="1" x14ac:dyDescent="0.25">
      <c r="A983" s="82" t="s">
        <v>480</v>
      </c>
      <c r="B983" s="82" t="s">
        <v>428</v>
      </c>
      <c r="C983" s="83" t="s">
        <v>216</v>
      </c>
      <c r="D983" s="83">
        <v>2017</v>
      </c>
      <c r="E983" s="121">
        <v>42887</v>
      </c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DS983" s="83">
        <v>413.79609375000001</v>
      </c>
      <c r="DT983" s="83">
        <v>0.24162187500000001</v>
      </c>
      <c r="DU983" s="83">
        <v>0.25909375000000001</v>
      </c>
      <c r="DV983" s="83">
        <v>0.25948749999999998</v>
      </c>
      <c r="DW983" s="83">
        <v>0.28142499999999998</v>
      </c>
      <c r="DX983" s="83">
        <v>0.24025625</v>
      </c>
      <c r="DY983" s="83">
        <v>0.22592499999999999</v>
      </c>
      <c r="DZ983" s="83">
        <v>0.12186875</v>
      </c>
    </row>
    <row r="984" spans="1:131" s="83" customFormat="1" hidden="1" x14ac:dyDescent="0.25">
      <c r="A984" s="82" t="s">
        <v>480</v>
      </c>
      <c r="B984" s="82" t="s">
        <v>428</v>
      </c>
      <c r="C984" s="83" t="s">
        <v>217</v>
      </c>
      <c r="D984" s="83">
        <v>2017</v>
      </c>
      <c r="E984" s="121">
        <v>42887</v>
      </c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DS984" s="83">
        <v>425.98078125000001</v>
      </c>
      <c r="DT984" s="83">
        <v>0.32204687500000001</v>
      </c>
      <c r="DU984" s="83">
        <v>0.34073750000000003</v>
      </c>
      <c r="DV984" s="83">
        <v>0.35208125000000001</v>
      </c>
      <c r="DW984" s="83">
        <v>0.24638750000000001</v>
      </c>
      <c r="DX984" s="83">
        <v>0.18406249999999999</v>
      </c>
      <c r="DY984" s="83">
        <v>0.20131250000000001</v>
      </c>
      <c r="DZ984" s="83">
        <v>0.1047</v>
      </c>
    </row>
    <row r="985" spans="1:131" s="83" customFormat="1" hidden="1" x14ac:dyDescent="0.25">
      <c r="A985" s="82" t="s">
        <v>480</v>
      </c>
      <c r="B985" s="82" t="s">
        <v>428</v>
      </c>
      <c r="C985" s="83" t="s">
        <v>213</v>
      </c>
      <c r="D985" s="83">
        <v>2017</v>
      </c>
      <c r="E985" s="121">
        <v>42888</v>
      </c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DS985" s="83">
        <v>395.63203125000001</v>
      </c>
      <c r="DT985" s="83">
        <v>0.22029062499999999</v>
      </c>
      <c r="DU985" s="83">
        <v>0.26161875000000001</v>
      </c>
      <c r="DV985" s="83">
        <v>0.25547500000000001</v>
      </c>
      <c r="DW985" s="83">
        <v>0.21695</v>
      </c>
      <c r="DX985" s="83">
        <v>0.19483125000000001</v>
      </c>
      <c r="DY985" s="83">
        <v>0.24663125</v>
      </c>
      <c r="DZ985" s="83">
        <v>0.16393125</v>
      </c>
    </row>
    <row r="986" spans="1:131" s="83" customFormat="1" hidden="1" x14ac:dyDescent="0.25">
      <c r="A986" s="82" t="s">
        <v>480</v>
      </c>
      <c r="B986" s="82" t="s">
        <v>428</v>
      </c>
      <c r="C986" s="83" t="s">
        <v>487</v>
      </c>
      <c r="D986" s="83">
        <v>2017</v>
      </c>
      <c r="E986" s="121">
        <v>42888</v>
      </c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DS986" s="83">
        <v>437.46890624999997</v>
      </c>
      <c r="DT986" s="83">
        <v>0.32550937499999999</v>
      </c>
      <c r="DU986" s="83">
        <v>0.33724999999999999</v>
      </c>
      <c r="DV986" s="83">
        <v>0.33774999999999999</v>
      </c>
      <c r="DW986" s="83">
        <v>0.19290625</v>
      </c>
      <c r="DX986" s="83">
        <v>0.18525625000000001</v>
      </c>
      <c r="DY986" s="83">
        <v>0.24565000000000001</v>
      </c>
      <c r="DZ986" s="83">
        <v>0.1652875</v>
      </c>
    </row>
    <row r="987" spans="1:131" s="83" customFormat="1" hidden="1" x14ac:dyDescent="0.25">
      <c r="A987" s="82" t="s">
        <v>480</v>
      </c>
      <c r="B987" s="82" t="s">
        <v>428</v>
      </c>
      <c r="C987" s="83" t="s">
        <v>214</v>
      </c>
      <c r="D987" s="83">
        <v>2017</v>
      </c>
      <c r="E987" s="121">
        <v>42888</v>
      </c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DS987" s="83">
        <v>419.54531250000002</v>
      </c>
      <c r="DT987" s="83">
        <v>0.22819375</v>
      </c>
      <c r="DU987" s="83">
        <v>0.2384375</v>
      </c>
      <c r="DV987" s="83">
        <v>0.27495625000000001</v>
      </c>
      <c r="DW987" s="83">
        <v>0.30173125000000001</v>
      </c>
      <c r="DX987" s="83">
        <v>0.26025625000000002</v>
      </c>
      <c r="DY987" s="83">
        <v>0.19233125000000001</v>
      </c>
      <c r="DZ987" s="83">
        <v>0.13589375000000001</v>
      </c>
    </row>
    <row r="988" spans="1:131" s="83" customFormat="1" hidden="1" x14ac:dyDescent="0.25">
      <c r="A988" s="82" t="s">
        <v>480</v>
      </c>
      <c r="B988" s="82" t="s">
        <v>428</v>
      </c>
      <c r="C988" s="83" t="s">
        <v>215</v>
      </c>
      <c r="D988" s="83">
        <v>2017</v>
      </c>
      <c r="E988" s="121">
        <v>42888</v>
      </c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DS988" s="83">
        <v>475.57546875000003</v>
      </c>
      <c r="DT988" s="83">
        <v>0.32098437499999999</v>
      </c>
      <c r="DU988" s="83">
        <v>0.35851875</v>
      </c>
      <c r="DV988" s="83">
        <v>0.33341874999999999</v>
      </c>
      <c r="DW988" s="83">
        <v>0.27847499999999997</v>
      </c>
      <c r="DX988" s="83">
        <v>0.22747500000000001</v>
      </c>
      <c r="DY988" s="83">
        <v>0.2346625</v>
      </c>
      <c r="DZ988" s="83">
        <v>0.17146875</v>
      </c>
    </row>
    <row r="989" spans="1:131" s="83" customFormat="1" hidden="1" x14ac:dyDescent="0.25">
      <c r="A989" s="82" t="s">
        <v>480</v>
      </c>
      <c r="B989" s="82" t="s">
        <v>428</v>
      </c>
      <c r="C989" s="83" t="s">
        <v>216</v>
      </c>
      <c r="D989" s="83">
        <v>2017</v>
      </c>
      <c r="E989" s="121">
        <v>42888</v>
      </c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DS989" s="83">
        <v>413.36390625000001</v>
      </c>
      <c r="DT989" s="83">
        <v>0.24084687499999999</v>
      </c>
      <c r="DU989" s="83">
        <v>0.25847500000000001</v>
      </c>
      <c r="DV989" s="83">
        <v>0.25900624999999999</v>
      </c>
      <c r="DW989" s="83">
        <v>0.28133750000000002</v>
      </c>
      <c r="DX989" s="83">
        <v>0.24013124999999999</v>
      </c>
      <c r="DY989" s="83">
        <v>0.22586875000000001</v>
      </c>
      <c r="DZ989" s="83">
        <v>0.121875</v>
      </c>
    </row>
    <row r="990" spans="1:131" s="83" customFormat="1" hidden="1" x14ac:dyDescent="0.25">
      <c r="A990" s="82" t="s">
        <v>480</v>
      </c>
      <c r="B990" s="82" t="s">
        <v>428</v>
      </c>
      <c r="C990" s="83" t="s">
        <v>217</v>
      </c>
      <c r="D990" s="83">
        <v>2017</v>
      </c>
      <c r="E990" s="121">
        <v>42888</v>
      </c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DS990" s="83">
        <v>425.09109375000003</v>
      </c>
      <c r="DT990" s="83">
        <v>0.31596562500000003</v>
      </c>
      <c r="DU990" s="83">
        <v>0.33647500000000002</v>
      </c>
      <c r="DV990" s="83">
        <v>0.34985624999999998</v>
      </c>
      <c r="DW990" s="83">
        <v>0.25068750000000001</v>
      </c>
      <c r="DX990" s="83">
        <v>0.18411875</v>
      </c>
      <c r="DY990" s="83">
        <v>0.20140625000000001</v>
      </c>
      <c r="DZ990" s="83">
        <v>0.10468125</v>
      </c>
    </row>
    <row r="991" spans="1:131" s="83" customFormat="1" hidden="1" x14ac:dyDescent="0.25">
      <c r="A991" s="82" t="s">
        <v>480</v>
      </c>
      <c r="B991" s="82" t="s">
        <v>428</v>
      </c>
      <c r="C991" s="83" t="s">
        <v>213</v>
      </c>
      <c r="D991" s="83">
        <v>2017</v>
      </c>
      <c r="E991" s="121">
        <v>42889</v>
      </c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DS991" s="83">
        <v>395.31796874999998</v>
      </c>
      <c r="DT991" s="83">
        <v>0.219965625</v>
      </c>
      <c r="DU991" s="83">
        <v>0.26106249999999998</v>
      </c>
      <c r="DV991" s="83">
        <v>0.25526874999999999</v>
      </c>
      <c r="DW991" s="83">
        <v>0.21679999999999999</v>
      </c>
      <c r="DX991" s="83">
        <v>0.19475624999999999</v>
      </c>
      <c r="DY991" s="83">
        <v>0.2465</v>
      </c>
      <c r="DZ991" s="83">
        <v>0.16388749999999999</v>
      </c>
    </row>
    <row r="992" spans="1:131" s="83" customFormat="1" hidden="1" x14ac:dyDescent="0.25">
      <c r="A992" s="82" t="s">
        <v>480</v>
      </c>
      <c r="B992" s="82" t="s">
        <v>428</v>
      </c>
      <c r="C992" s="83" t="s">
        <v>487</v>
      </c>
      <c r="D992" s="83">
        <v>2017</v>
      </c>
      <c r="E992" s="121">
        <v>42889</v>
      </c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DS992" s="83">
        <v>437.32499999999999</v>
      </c>
      <c r="DT992" s="83">
        <v>0.32201875000000002</v>
      </c>
      <c r="DU992" s="83">
        <v>0.33453125</v>
      </c>
      <c r="DV992" s="83">
        <v>0.33500000000000002</v>
      </c>
      <c r="DW992" s="83">
        <v>0.19686875000000001</v>
      </c>
      <c r="DX992" s="83">
        <v>0.18658749999999999</v>
      </c>
      <c r="DY992" s="83">
        <v>0.2457</v>
      </c>
      <c r="DZ992" s="83">
        <v>0.16531874999999999</v>
      </c>
    </row>
    <row r="993" spans="1:130" s="83" customFormat="1" hidden="1" x14ac:dyDescent="0.25">
      <c r="A993" s="82" t="s">
        <v>480</v>
      </c>
      <c r="B993" s="82" t="s">
        <v>428</v>
      </c>
      <c r="C993" s="83" t="s">
        <v>214</v>
      </c>
      <c r="D993" s="83">
        <v>2017</v>
      </c>
      <c r="E993" s="121">
        <v>42889</v>
      </c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DS993" s="83">
        <v>419.28281249999998</v>
      </c>
      <c r="DT993" s="83">
        <v>0.22794375</v>
      </c>
      <c r="DU993" s="83">
        <v>0.23794999999999999</v>
      </c>
      <c r="DV993" s="83">
        <v>0.27466875000000002</v>
      </c>
      <c r="DW993" s="83">
        <v>0.30147499999999999</v>
      </c>
      <c r="DX993" s="83">
        <v>0.26026250000000001</v>
      </c>
      <c r="DY993" s="83">
        <v>0.19236875000000001</v>
      </c>
      <c r="DZ993" s="83">
        <v>0.13588749999999999</v>
      </c>
    </row>
    <row r="994" spans="1:130" s="83" customFormat="1" hidden="1" x14ac:dyDescent="0.25">
      <c r="A994" s="82" t="s">
        <v>480</v>
      </c>
      <c r="B994" s="82" t="s">
        <v>428</v>
      </c>
      <c r="C994" s="83" t="s">
        <v>215</v>
      </c>
      <c r="D994" s="83">
        <v>2017</v>
      </c>
      <c r="E994" s="121">
        <v>42889</v>
      </c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DS994" s="83">
        <v>474.25546874999998</v>
      </c>
      <c r="DT994" s="83">
        <v>0.31819687499999999</v>
      </c>
      <c r="DU994" s="83">
        <v>0.35673125</v>
      </c>
      <c r="DV994" s="83">
        <v>0.33065</v>
      </c>
      <c r="DW994" s="83">
        <v>0.27873124999999999</v>
      </c>
      <c r="DX994" s="83">
        <v>0.22793125</v>
      </c>
      <c r="DY994" s="83">
        <v>0.23475625</v>
      </c>
      <c r="DZ994" s="83">
        <v>0.17131874999999999</v>
      </c>
    </row>
    <row r="995" spans="1:130" s="83" customFormat="1" hidden="1" x14ac:dyDescent="0.25">
      <c r="A995" s="82" t="s">
        <v>480</v>
      </c>
      <c r="B995" s="82" t="s">
        <v>428</v>
      </c>
      <c r="C995" s="83" t="s">
        <v>216</v>
      </c>
      <c r="D995" s="83">
        <v>2017</v>
      </c>
      <c r="E995" s="121">
        <v>42889</v>
      </c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DS995" s="83">
        <v>413.06062500000002</v>
      </c>
      <c r="DT995" s="83">
        <v>0.24040624999999999</v>
      </c>
      <c r="DU995" s="83">
        <v>0.25811875000000001</v>
      </c>
      <c r="DV995" s="83">
        <v>0.25854375000000002</v>
      </c>
      <c r="DW995" s="83">
        <v>0.28121249999999998</v>
      </c>
      <c r="DX995" s="83">
        <v>0.24018125000000001</v>
      </c>
      <c r="DY995" s="83">
        <v>0.22579374999999999</v>
      </c>
      <c r="DZ995" s="83">
        <v>0.121875</v>
      </c>
    </row>
    <row r="996" spans="1:130" s="83" customFormat="1" hidden="1" x14ac:dyDescent="0.25">
      <c r="A996" s="82" t="s">
        <v>480</v>
      </c>
      <c r="B996" s="82" t="s">
        <v>428</v>
      </c>
      <c r="C996" s="83" t="s">
        <v>217</v>
      </c>
      <c r="D996" s="83">
        <v>2017</v>
      </c>
      <c r="E996" s="121">
        <v>42889</v>
      </c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DS996" s="83">
        <v>424.72874999999999</v>
      </c>
      <c r="DT996" s="83">
        <v>0.31266250000000001</v>
      </c>
      <c r="DU996" s="83">
        <v>0.33382499999999998</v>
      </c>
      <c r="DV996" s="83">
        <v>0.34778124999999999</v>
      </c>
      <c r="DW996" s="83">
        <v>0.25406250000000002</v>
      </c>
      <c r="DX996" s="83">
        <v>0.18465624999999999</v>
      </c>
      <c r="DY996" s="83">
        <v>0.20147499999999999</v>
      </c>
      <c r="DZ996" s="83">
        <v>0.10454375</v>
      </c>
    </row>
    <row r="997" spans="1:130" s="83" customFormat="1" hidden="1" x14ac:dyDescent="0.25">
      <c r="A997" s="82" t="s">
        <v>480</v>
      </c>
      <c r="B997" s="82" t="s">
        <v>428</v>
      </c>
      <c r="C997" s="83" t="s">
        <v>213</v>
      </c>
      <c r="D997" s="83">
        <v>2017</v>
      </c>
      <c r="E997" s="121">
        <v>42890</v>
      </c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DS997" s="83">
        <v>405.294375</v>
      </c>
      <c r="DT997" s="83">
        <v>0.28441250000000001</v>
      </c>
      <c r="DU997" s="83">
        <v>0.26655000000000001</v>
      </c>
      <c r="DV997" s="83">
        <v>0.25382500000000002</v>
      </c>
      <c r="DW997" s="83">
        <v>0.21663750000000001</v>
      </c>
      <c r="DX997" s="83">
        <v>0.19463749999999999</v>
      </c>
      <c r="DY997" s="83">
        <v>0.24651875000000001</v>
      </c>
      <c r="DZ997" s="83">
        <v>0.16388125000000001</v>
      </c>
    </row>
    <row r="998" spans="1:130" s="83" customFormat="1" hidden="1" x14ac:dyDescent="0.25">
      <c r="A998" s="82" t="s">
        <v>480</v>
      </c>
      <c r="B998" s="82" t="s">
        <v>428</v>
      </c>
      <c r="C998" s="83" t="s">
        <v>487</v>
      </c>
      <c r="D998" s="83">
        <v>2017</v>
      </c>
      <c r="E998" s="121">
        <v>42890</v>
      </c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DS998" s="83">
        <v>453.98859375000001</v>
      </c>
      <c r="DT998" s="83">
        <v>0.36005312499999997</v>
      </c>
      <c r="DU998" s="83">
        <v>0.3606375</v>
      </c>
      <c r="DV998" s="83">
        <v>0.35346250000000001</v>
      </c>
      <c r="DW998" s="83">
        <v>0.20054374999999999</v>
      </c>
      <c r="DX998" s="83">
        <v>0.18787499999999999</v>
      </c>
      <c r="DY998" s="83">
        <v>0.24573125000000001</v>
      </c>
      <c r="DZ998" s="83">
        <v>0.1653375</v>
      </c>
    </row>
    <row r="999" spans="1:130" s="83" customFormat="1" hidden="1" x14ac:dyDescent="0.25">
      <c r="A999" s="82" t="s">
        <v>480</v>
      </c>
      <c r="B999" s="82" t="s">
        <v>428</v>
      </c>
      <c r="C999" s="83" t="s">
        <v>214</v>
      </c>
      <c r="D999" s="83">
        <v>2017</v>
      </c>
      <c r="E999" s="121">
        <v>42890</v>
      </c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DS999" s="83">
        <v>430.01249999999999</v>
      </c>
      <c r="DT999" s="83">
        <v>0.28784375000000001</v>
      </c>
      <c r="DU999" s="83">
        <v>0.24981875000000001</v>
      </c>
      <c r="DV999" s="83">
        <v>0.27478124999999998</v>
      </c>
      <c r="DW999" s="83">
        <v>0.30120000000000002</v>
      </c>
      <c r="DX999" s="83">
        <v>0.26021250000000001</v>
      </c>
      <c r="DY999" s="83">
        <v>0.19246250000000001</v>
      </c>
      <c r="DZ999" s="83">
        <v>0.13588749999999999</v>
      </c>
    </row>
    <row r="1000" spans="1:130" s="83" customFormat="1" hidden="1" x14ac:dyDescent="0.25">
      <c r="A1000" s="82" t="s">
        <v>480</v>
      </c>
      <c r="B1000" s="82" t="s">
        <v>428</v>
      </c>
      <c r="C1000" s="83" t="s">
        <v>215</v>
      </c>
      <c r="D1000" s="83">
        <v>2017</v>
      </c>
      <c r="E1000" s="121">
        <v>42890</v>
      </c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DS1000" s="83">
        <v>489.86484374999998</v>
      </c>
      <c r="DT1000" s="83">
        <v>0.35734062500000002</v>
      </c>
      <c r="DU1000" s="83">
        <v>0.37845000000000001</v>
      </c>
      <c r="DV1000" s="83">
        <v>0.35007500000000003</v>
      </c>
      <c r="DW1000" s="83">
        <v>0.28006249999999999</v>
      </c>
      <c r="DX1000" s="83">
        <v>0.2288125</v>
      </c>
      <c r="DY1000" s="83">
        <v>0.23492499999999999</v>
      </c>
      <c r="DZ1000" s="83">
        <v>0.1711125</v>
      </c>
    </row>
    <row r="1001" spans="1:130" s="83" customFormat="1" hidden="1" x14ac:dyDescent="0.25">
      <c r="A1001" s="82" t="s">
        <v>480</v>
      </c>
      <c r="B1001" s="82" t="s">
        <v>428</v>
      </c>
      <c r="C1001" s="83" t="s">
        <v>216</v>
      </c>
      <c r="D1001" s="83">
        <v>2017</v>
      </c>
      <c r="E1001" s="121">
        <v>42890</v>
      </c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DS1001" s="83">
        <v>423.19125000000003</v>
      </c>
      <c r="DT1001" s="83">
        <v>0.30245624999999998</v>
      </c>
      <c r="DU1001" s="83">
        <v>0.26529374999999999</v>
      </c>
      <c r="DV1001" s="83">
        <v>0.25808124999999998</v>
      </c>
      <c r="DW1001" s="83">
        <v>0.28094374999999999</v>
      </c>
      <c r="DX1001" s="83">
        <v>0.24012500000000001</v>
      </c>
      <c r="DY1001" s="83">
        <v>0.22580624999999999</v>
      </c>
      <c r="DZ1001" s="83">
        <v>0.12180625</v>
      </c>
    </row>
    <row r="1002" spans="1:130" s="83" customFormat="1" hidden="1" x14ac:dyDescent="0.25">
      <c r="A1002" s="82" t="s">
        <v>480</v>
      </c>
      <c r="B1002" s="82" t="s">
        <v>428</v>
      </c>
      <c r="C1002" s="83" t="s">
        <v>217</v>
      </c>
      <c r="D1002" s="83">
        <v>2017</v>
      </c>
      <c r="E1002" s="121">
        <v>42890</v>
      </c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DS1002" s="83">
        <v>443.38546874999997</v>
      </c>
      <c r="DT1002" s="83">
        <v>0.35533437499999998</v>
      </c>
      <c r="DU1002" s="83">
        <v>0.35964374999999998</v>
      </c>
      <c r="DV1002" s="83">
        <v>0.36495</v>
      </c>
      <c r="DW1002" s="83">
        <v>0.26403749999999998</v>
      </c>
      <c r="DX1002" s="83">
        <v>0.18534999999999999</v>
      </c>
      <c r="DY1002" s="83">
        <v>0.20158124999999999</v>
      </c>
      <c r="DZ1002" s="83">
        <v>0.10454375</v>
      </c>
    </row>
    <row r="1003" spans="1:130" s="83" customFormat="1" hidden="1" x14ac:dyDescent="0.25">
      <c r="A1003" s="82" t="s">
        <v>480</v>
      </c>
      <c r="B1003" s="82" t="s">
        <v>428</v>
      </c>
      <c r="C1003" s="83" t="s">
        <v>213</v>
      </c>
      <c r="D1003" s="83">
        <v>2017</v>
      </c>
      <c r="E1003" s="121">
        <v>42891</v>
      </c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DS1003" s="83">
        <v>408.67921875000002</v>
      </c>
      <c r="DT1003" s="83">
        <v>0.294565625</v>
      </c>
      <c r="DU1003" s="83">
        <v>0.27488750000000001</v>
      </c>
      <c r="DV1003" s="83">
        <v>0.25621250000000001</v>
      </c>
      <c r="DW1003" s="83">
        <v>0.21633749999999999</v>
      </c>
      <c r="DX1003" s="83">
        <v>0.19465625</v>
      </c>
      <c r="DY1003" s="83">
        <v>0.24651875000000001</v>
      </c>
      <c r="DZ1003" s="83">
        <v>0.1638125</v>
      </c>
    </row>
    <row r="1004" spans="1:130" s="83" customFormat="1" hidden="1" x14ac:dyDescent="0.25">
      <c r="A1004" s="82" t="s">
        <v>480</v>
      </c>
      <c r="B1004" s="82" t="s">
        <v>428</v>
      </c>
      <c r="C1004" s="83" t="s">
        <v>487</v>
      </c>
      <c r="D1004" s="83">
        <v>2017</v>
      </c>
      <c r="E1004" s="121">
        <v>42891</v>
      </c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DS1004" s="83">
        <v>454.10812499999997</v>
      </c>
      <c r="DT1004" s="83">
        <v>0.34800625000000002</v>
      </c>
      <c r="DU1004" s="83">
        <v>0.35326875000000002</v>
      </c>
      <c r="DV1004" s="83">
        <v>0.35210625000000001</v>
      </c>
      <c r="DW1004" s="83">
        <v>0.21062500000000001</v>
      </c>
      <c r="DX1004" s="83">
        <v>0.18925</v>
      </c>
      <c r="DY1004" s="83">
        <v>0.24579999999999999</v>
      </c>
      <c r="DZ1004" s="83">
        <v>0.16527500000000001</v>
      </c>
    </row>
    <row r="1005" spans="1:130" s="83" customFormat="1" hidden="1" x14ac:dyDescent="0.25">
      <c r="A1005" s="82" t="s">
        <v>480</v>
      </c>
      <c r="B1005" s="82" t="s">
        <v>428</v>
      </c>
      <c r="C1005" s="83" t="s">
        <v>214</v>
      </c>
      <c r="D1005" s="83">
        <v>2017</v>
      </c>
      <c r="E1005" s="121">
        <v>42891</v>
      </c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DS1005" s="83">
        <v>432.83953124999999</v>
      </c>
      <c r="DT1005" s="83">
        <v>0.296446875</v>
      </c>
      <c r="DU1005" s="83">
        <v>0.25974999999999998</v>
      </c>
      <c r="DV1005" s="83">
        <v>0.27560625</v>
      </c>
      <c r="DW1005" s="83">
        <v>0.30077500000000001</v>
      </c>
      <c r="DX1005" s="83">
        <v>0.26000624999999999</v>
      </c>
      <c r="DY1005" s="83">
        <v>0.19246874999999999</v>
      </c>
      <c r="DZ1005" s="83">
        <v>0.13584375000000001</v>
      </c>
    </row>
    <row r="1006" spans="1:130" s="83" customFormat="1" hidden="1" x14ac:dyDescent="0.25">
      <c r="A1006" s="82" t="s">
        <v>480</v>
      </c>
      <c r="B1006" s="82" t="s">
        <v>428</v>
      </c>
      <c r="C1006" s="83" t="s">
        <v>215</v>
      </c>
      <c r="D1006" s="83">
        <v>2017</v>
      </c>
      <c r="E1006" s="121">
        <v>42891</v>
      </c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DS1006" s="83">
        <v>489.8775</v>
      </c>
      <c r="DT1006" s="83">
        <v>0.34668125</v>
      </c>
      <c r="DU1006" s="83">
        <v>0.37298124999999999</v>
      </c>
      <c r="DV1006" s="83">
        <v>0.34739375</v>
      </c>
      <c r="DW1006" s="83">
        <v>0.28970625</v>
      </c>
      <c r="DX1006" s="83">
        <v>0.22985625000000001</v>
      </c>
      <c r="DY1006" s="83">
        <v>0.2351625</v>
      </c>
      <c r="DZ1006" s="83">
        <v>0.17097499999999999</v>
      </c>
    </row>
    <row r="1007" spans="1:130" s="83" customFormat="1" hidden="1" x14ac:dyDescent="0.25">
      <c r="A1007" s="82" t="s">
        <v>480</v>
      </c>
      <c r="B1007" s="82" t="s">
        <v>428</v>
      </c>
      <c r="C1007" s="83" t="s">
        <v>216</v>
      </c>
      <c r="D1007" s="83">
        <v>2017</v>
      </c>
      <c r="E1007" s="121">
        <v>42891</v>
      </c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DS1007" s="83">
        <v>426.76828124999997</v>
      </c>
      <c r="DT1007" s="83">
        <v>0.31125312500000002</v>
      </c>
      <c r="DU1007" s="83">
        <v>0.27708125</v>
      </c>
      <c r="DV1007" s="83">
        <v>0.26019999999999999</v>
      </c>
      <c r="DW1007" s="83">
        <v>0.28065625</v>
      </c>
      <c r="DX1007" s="83">
        <v>0.239925</v>
      </c>
      <c r="DY1007" s="83">
        <v>0.2258</v>
      </c>
      <c r="DZ1007" s="83">
        <v>0.1218125</v>
      </c>
    </row>
    <row r="1008" spans="1:130" s="83" customFormat="1" hidden="1" x14ac:dyDescent="0.25">
      <c r="A1008" s="82" t="s">
        <v>480</v>
      </c>
      <c r="B1008" s="82" t="s">
        <v>428</v>
      </c>
      <c r="C1008" s="83" t="s">
        <v>217</v>
      </c>
      <c r="D1008" s="83">
        <v>2017</v>
      </c>
      <c r="E1008" s="121">
        <v>42891</v>
      </c>
      <c r="F1008" s="121"/>
      <c r="G1008" s="121"/>
      <c r="H1008" s="121"/>
      <c r="I1008" s="121"/>
      <c r="J1008" s="121"/>
      <c r="K1008" s="121"/>
      <c r="L1008" s="121"/>
      <c r="M1008" s="121"/>
      <c r="N1008" s="121"/>
      <c r="O1008" s="121"/>
      <c r="P1008" s="121"/>
      <c r="Q1008" s="121"/>
      <c r="R1008" s="121"/>
      <c r="S1008" s="121"/>
      <c r="T1008" s="121"/>
      <c r="DS1008" s="83">
        <v>443.58421874999999</v>
      </c>
      <c r="DT1008" s="83">
        <v>0.34130937500000003</v>
      </c>
      <c r="DU1008" s="83">
        <v>0.35326875000000002</v>
      </c>
      <c r="DV1008" s="83">
        <v>0.36378125</v>
      </c>
      <c r="DW1008" s="83">
        <v>0.27524375000000001</v>
      </c>
      <c r="DX1008" s="83">
        <v>0.18615625</v>
      </c>
      <c r="DY1008" s="83">
        <v>0.20164375000000001</v>
      </c>
      <c r="DZ1008" s="83">
        <v>0.1045</v>
      </c>
    </row>
    <row r="1009" spans="1:130" s="83" customFormat="1" hidden="1" x14ac:dyDescent="0.25">
      <c r="A1009" s="82" t="s">
        <v>480</v>
      </c>
      <c r="B1009" s="82" t="s">
        <v>428</v>
      </c>
      <c r="C1009" s="83" t="s">
        <v>213</v>
      </c>
      <c r="D1009" s="83">
        <v>2017</v>
      </c>
      <c r="E1009" s="121">
        <v>42974</v>
      </c>
      <c r="F1009" s="121"/>
      <c r="G1009" s="121"/>
      <c r="H1009" s="121"/>
      <c r="I1009" s="121"/>
      <c r="J1009" s="121"/>
      <c r="K1009" s="121"/>
      <c r="L1009" s="121"/>
      <c r="M1009" s="121"/>
      <c r="N1009" s="121"/>
      <c r="O1009" s="121"/>
      <c r="P1009" s="121"/>
      <c r="Q1009" s="121"/>
      <c r="R1009" s="121"/>
      <c r="S1009" s="121"/>
      <c r="T1009" s="121"/>
      <c r="DS1009" s="83">
        <v>529.82203125000001</v>
      </c>
      <c r="DT1009" s="83">
        <v>0.25904687500000001</v>
      </c>
      <c r="DU1009" s="83">
        <v>0.31608750000000002</v>
      </c>
      <c r="DV1009" s="83">
        <v>0.29741875000000001</v>
      </c>
      <c r="DW1009" s="83">
        <v>0.36010625000000002</v>
      </c>
      <c r="DX1009" s="83">
        <v>0.32047500000000001</v>
      </c>
      <c r="DY1009" s="83">
        <v>0.31721874999999999</v>
      </c>
      <c r="DZ1009" s="83">
        <v>0.18328749999999999</v>
      </c>
    </row>
    <row r="1010" spans="1:130" s="83" customFormat="1" hidden="1" x14ac:dyDescent="0.25">
      <c r="A1010" s="82" t="s">
        <v>480</v>
      </c>
      <c r="B1010" s="82" t="s">
        <v>428</v>
      </c>
      <c r="C1010" s="83" t="s">
        <v>487</v>
      </c>
      <c r="D1010" s="83">
        <v>2017</v>
      </c>
      <c r="E1010" s="121">
        <v>42974</v>
      </c>
      <c r="F1010" s="121"/>
      <c r="G1010" s="121"/>
      <c r="H1010" s="121"/>
      <c r="I1010" s="121"/>
      <c r="J1010" s="121"/>
      <c r="K1010" s="121"/>
      <c r="L1010" s="121"/>
      <c r="M1010" s="121"/>
      <c r="N1010" s="121"/>
      <c r="O1010" s="121"/>
      <c r="P1010" s="121"/>
      <c r="Q1010" s="121"/>
      <c r="R1010" s="121"/>
      <c r="S1010" s="121"/>
      <c r="T1010" s="121"/>
      <c r="DS1010" s="83">
        <v>553.755</v>
      </c>
      <c r="DT1010" s="83">
        <v>0.28287499999999999</v>
      </c>
      <c r="DU1010" s="83">
        <v>0.30527500000000002</v>
      </c>
      <c r="DV1010" s="83">
        <v>0.31634374999999998</v>
      </c>
      <c r="DW1010" s="83">
        <v>0.3707125</v>
      </c>
      <c r="DX1010" s="83">
        <v>0.36148750000000002</v>
      </c>
      <c r="DY1010" s="83">
        <v>0.31133749999999999</v>
      </c>
      <c r="DZ1010" s="83">
        <v>0.19189375</v>
      </c>
    </row>
    <row r="1011" spans="1:130" s="83" customFormat="1" hidden="1" x14ac:dyDescent="0.25">
      <c r="A1011" s="82" t="s">
        <v>480</v>
      </c>
      <c r="B1011" s="82" t="s">
        <v>428</v>
      </c>
      <c r="C1011" s="83" t="s">
        <v>214</v>
      </c>
      <c r="D1011" s="83">
        <v>2017</v>
      </c>
      <c r="E1011" s="121">
        <v>42974</v>
      </c>
      <c r="F1011" s="121"/>
      <c r="G1011" s="121"/>
      <c r="H1011" s="121"/>
      <c r="I1011" s="121"/>
      <c r="J1011" s="121"/>
      <c r="K1011" s="121"/>
      <c r="L1011" s="121"/>
      <c r="M1011" s="121"/>
      <c r="N1011" s="121"/>
      <c r="O1011" s="121"/>
      <c r="P1011" s="121"/>
      <c r="Q1011" s="121"/>
      <c r="R1011" s="121"/>
      <c r="S1011" s="121"/>
      <c r="T1011" s="121"/>
      <c r="DS1011" s="83">
        <v>548.98546875</v>
      </c>
      <c r="DT1011" s="83">
        <v>0.28412187500000002</v>
      </c>
      <c r="DU1011" s="83">
        <v>0.33233125000000002</v>
      </c>
      <c r="DV1011" s="83">
        <v>0.31289375000000003</v>
      </c>
      <c r="DW1011" s="83">
        <v>0.38424375</v>
      </c>
      <c r="DX1011" s="83">
        <v>0.38969375000000001</v>
      </c>
      <c r="DY1011" s="83">
        <v>0.27486250000000001</v>
      </c>
      <c r="DZ1011" s="83">
        <v>0.16003125000000001</v>
      </c>
    </row>
    <row r="1012" spans="1:130" s="83" customFormat="1" hidden="1" x14ac:dyDescent="0.25">
      <c r="A1012" s="82" t="s">
        <v>480</v>
      </c>
      <c r="B1012" s="82" t="s">
        <v>428</v>
      </c>
      <c r="C1012" s="83" t="s">
        <v>215</v>
      </c>
      <c r="D1012" s="83">
        <v>2017</v>
      </c>
      <c r="E1012" s="121">
        <v>42974</v>
      </c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1"/>
      <c r="R1012" s="121"/>
      <c r="S1012" s="121"/>
      <c r="T1012" s="121"/>
      <c r="DS1012" s="83">
        <v>572.75484374999996</v>
      </c>
      <c r="DT1012" s="83">
        <v>0.27501562499999999</v>
      </c>
      <c r="DU1012" s="83">
        <v>0.32424999999999998</v>
      </c>
      <c r="DV1012" s="83">
        <v>0.33380625000000003</v>
      </c>
      <c r="DW1012" s="83">
        <v>0.36003125000000002</v>
      </c>
      <c r="DX1012" s="83">
        <v>0.36535000000000001</v>
      </c>
      <c r="DY1012" s="83">
        <v>0.32896874999999998</v>
      </c>
      <c r="DZ1012" s="83">
        <v>0.22139375</v>
      </c>
    </row>
    <row r="1013" spans="1:130" s="83" customFormat="1" hidden="1" x14ac:dyDescent="0.25">
      <c r="A1013" s="82" t="s">
        <v>480</v>
      </c>
      <c r="B1013" s="82" t="s">
        <v>428</v>
      </c>
      <c r="C1013" s="83" t="s">
        <v>216</v>
      </c>
      <c r="D1013" s="83">
        <v>2017</v>
      </c>
      <c r="E1013" s="121">
        <v>42974</v>
      </c>
      <c r="F1013" s="121"/>
      <c r="G1013" s="121"/>
      <c r="H1013" s="121"/>
      <c r="I1013" s="121"/>
      <c r="J1013" s="121"/>
      <c r="K1013" s="121"/>
      <c r="L1013" s="121"/>
      <c r="M1013" s="121"/>
      <c r="N1013" s="121"/>
      <c r="O1013" s="121"/>
      <c r="P1013" s="121"/>
      <c r="Q1013" s="121"/>
      <c r="R1013" s="121"/>
      <c r="S1013" s="121"/>
      <c r="T1013" s="121"/>
      <c r="DS1013" s="83">
        <v>543.55031250000002</v>
      </c>
      <c r="DT1013" s="83">
        <v>0.28766249999999999</v>
      </c>
      <c r="DU1013" s="83">
        <v>0.30813125000000002</v>
      </c>
      <c r="DV1013" s="83">
        <v>0.35976875000000003</v>
      </c>
      <c r="DW1013" s="83">
        <v>0.38190625</v>
      </c>
      <c r="DX1013" s="83">
        <v>0.35731249999999998</v>
      </c>
      <c r="DY1013" s="83">
        <v>0.2684375</v>
      </c>
      <c r="DZ1013" s="83">
        <v>0.14651249999999999</v>
      </c>
    </row>
    <row r="1014" spans="1:130" s="83" customFormat="1" hidden="1" x14ac:dyDescent="0.25">
      <c r="A1014" s="82" t="s">
        <v>480</v>
      </c>
      <c r="B1014" s="82" t="s">
        <v>428</v>
      </c>
      <c r="C1014" s="83" t="s">
        <v>217</v>
      </c>
      <c r="D1014" s="83">
        <v>2017</v>
      </c>
      <c r="E1014" s="121">
        <v>42974</v>
      </c>
      <c r="F1014" s="121"/>
      <c r="G1014" s="121"/>
      <c r="H1014" s="121"/>
      <c r="I1014" s="121"/>
      <c r="J1014" s="121"/>
      <c r="K1014" s="121"/>
      <c r="L1014" s="121"/>
      <c r="M1014" s="121"/>
      <c r="N1014" s="121"/>
      <c r="O1014" s="121"/>
      <c r="P1014" s="121"/>
      <c r="Q1014" s="121"/>
      <c r="R1014" s="121"/>
      <c r="S1014" s="121"/>
      <c r="T1014" s="121"/>
      <c r="DS1014" s="83">
        <v>519.81984375000002</v>
      </c>
      <c r="DT1014" s="83">
        <v>0.27613437499999999</v>
      </c>
      <c r="DU1014" s="83">
        <v>0.30245624999999998</v>
      </c>
      <c r="DV1014" s="83">
        <v>0.32316875</v>
      </c>
      <c r="DW1014" s="83">
        <v>0.35950625000000003</v>
      </c>
      <c r="DX1014" s="83">
        <v>0.34319375000000002</v>
      </c>
      <c r="DY1014" s="83">
        <v>0.29296250000000001</v>
      </c>
      <c r="DZ1014" s="83">
        <v>0.12460625</v>
      </c>
    </row>
    <row r="1015" spans="1:130" s="83" customFormat="1" hidden="1" x14ac:dyDescent="0.25">
      <c r="A1015" s="82" t="s">
        <v>480</v>
      </c>
      <c r="B1015" s="82" t="s">
        <v>428</v>
      </c>
      <c r="C1015" s="83" t="s">
        <v>213</v>
      </c>
      <c r="D1015" s="83">
        <v>2017</v>
      </c>
      <c r="E1015" s="121">
        <v>42975</v>
      </c>
      <c r="F1015" s="121"/>
      <c r="G1015" s="121"/>
      <c r="H1015" s="121"/>
      <c r="I1015" s="121"/>
      <c r="J1015" s="121"/>
      <c r="K1015" s="121"/>
      <c r="L1015" s="121"/>
      <c r="M1015" s="121"/>
      <c r="N1015" s="121"/>
      <c r="O1015" s="121"/>
      <c r="P1015" s="121"/>
      <c r="Q1015" s="121"/>
      <c r="R1015" s="121"/>
      <c r="S1015" s="121"/>
      <c r="T1015" s="121"/>
      <c r="DS1015" s="83">
        <v>529.09734375000005</v>
      </c>
      <c r="DT1015" s="83">
        <v>0.25470312499999997</v>
      </c>
      <c r="DU1015" s="83">
        <v>0.31474999999999997</v>
      </c>
      <c r="DV1015" s="83">
        <v>0.29683749999999998</v>
      </c>
      <c r="DW1015" s="83">
        <v>0.35952499999999998</v>
      </c>
      <c r="DX1015" s="83">
        <v>0.32064999999999999</v>
      </c>
      <c r="DY1015" s="83">
        <v>0.31800624999999999</v>
      </c>
      <c r="DZ1015" s="83">
        <v>0.18391250000000001</v>
      </c>
    </row>
    <row r="1016" spans="1:130" s="83" customFormat="1" hidden="1" x14ac:dyDescent="0.25">
      <c r="A1016" s="82" t="s">
        <v>480</v>
      </c>
      <c r="B1016" s="82" t="s">
        <v>428</v>
      </c>
      <c r="C1016" s="83" t="s">
        <v>487</v>
      </c>
      <c r="D1016" s="83">
        <v>2017</v>
      </c>
      <c r="E1016" s="121">
        <v>42975</v>
      </c>
      <c r="F1016" s="121"/>
      <c r="G1016" s="121"/>
      <c r="H1016" s="121"/>
      <c r="I1016" s="121"/>
      <c r="J1016" s="121"/>
      <c r="K1016" s="121"/>
      <c r="L1016" s="121"/>
      <c r="M1016" s="121"/>
      <c r="N1016" s="121"/>
      <c r="O1016" s="121"/>
      <c r="P1016" s="121"/>
      <c r="Q1016" s="121"/>
      <c r="R1016" s="121"/>
      <c r="S1016" s="121"/>
      <c r="T1016" s="121"/>
      <c r="DS1016" s="83">
        <v>552.82124999999996</v>
      </c>
      <c r="DT1016" s="83">
        <v>0.27914375000000002</v>
      </c>
      <c r="DU1016" s="83">
        <v>0.30330625</v>
      </c>
      <c r="DV1016" s="83">
        <v>0.31535000000000002</v>
      </c>
      <c r="DW1016" s="83">
        <v>0.37014999999999998</v>
      </c>
      <c r="DX1016" s="83">
        <v>0.36154375</v>
      </c>
      <c r="DY1016" s="83">
        <v>0.31201875000000001</v>
      </c>
      <c r="DZ1016" s="83">
        <v>0.19245000000000001</v>
      </c>
    </row>
    <row r="1017" spans="1:130" s="83" customFormat="1" hidden="1" x14ac:dyDescent="0.25">
      <c r="A1017" s="82" t="s">
        <v>480</v>
      </c>
      <c r="B1017" s="82" t="s">
        <v>428</v>
      </c>
      <c r="C1017" s="83" t="s">
        <v>214</v>
      </c>
      <c r="D1017" s="83">
        <v>2017</v>
      </c>
      <c r="E1017" s="121">
        <v>42975</v>
      </c>
      <c r="F1017" s="121"/>
      <c r="G1017" s="121"/>
      <c r="H1017" s="121"/>
      <c r="I1017" s="121"/>
      <c r="J1017" s="121"/>
      <c r="K1017" s="121"/>
      <c r="L1017" s="121"/>
      <c r="M1017" s="121"/>
      <c r="N1017" s="121"/>
      <c r="O1017" s="121"/>
      <c r="P1017" s="121"/>
      <c r="Q1017" s="121"/>
      <c r="R1017" s="121"/>
      <c r="S1017" s="121"/>
      <c r="T1017" s="121"/>
      <c r="DS1017" s="83">
        <v>548.27296875000002</v>
      </c>
      <c r="DT1017" s="83">
        <v>0.279965625</v>
      </c>
      <c r="DU1017" s="83">
        <v>0.33042500000000002</v>
      </c>
      <c r="DV1017" s="83">
        <v>0.31238749999999998</v>
      </c>
      <c r="DW1017" s="83">
        <v>0.38391249999999999</v>
      </c>
      <c r="DX1017" s="83">
        <v>0.38945625</v>
      </c>
      <c r="DY1017" s="83">
        <v>0.2759125</v>
      </c>
      <c r="DZ1017" s="83">
        <v>0.16071250000000001</v>
      </c>
    </row>
    <row r="1018" spans="1:130" s="83" customFormat="1" hidden="1" x14ac:dyDescent="0.25">
      <c r="A1018" s="82" t="s">
        <v>480</v>
      </c>
      <c r="B1018" s="82" t="s">
        <v>428</v>
      </c>
      <c r="C1018" s="83" t="s">
        <v>215</v>
      </c>
      <c r="D1018" s="83">
        <v>2017</v>
      </c>
      <c r="E1018" s="121">
        <v>42975</v>
      </c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1"/>
      <c r="R1018" s="121"/>
      <c r="S1018" s="121"/>
      <c r="T1018" s="121"/>
      <c r="DS1018" s="83">
        <v>571.83328125000003</v>
      </c>
      <c r="DT1018" s="83">
        <v>0.27117187500000001</v>
      </c>
      <c r="DU1018" s="83">
        <v>0.32237500000000002</v>
      </c>
      <c r="DV1018" s="83">
        <v>0.33301249999999999</v>
      </c>
      <c r="DW1018" s="83">
        <v>0.35954999999999998</v>
      </c>
      <c r="DX1018" s="83">
        <v>0.36520000000000002</v>
      </c>
      <c r="DY1018" s="83">
        <v>0.32948125</v>
      </c>
      <c r="DZ1018" s="83">
        <v>0.22209375000000001</v>
      </c>
    </row>
    <row r="1019" spans="1:130" s="83" customFormat="1" hidden="1" x14ac:dyDescent="0.25">
      <c r="A1019" s="82" t="s">
        <v>480</v>
      </c>
      <c r="B1019" s="82" t="s">
        <v>428</v>
      </c>
      <c r="C1019" s="83" t="s">
        <v>216</v>
      </c>
      <c r="D1019" s="83">
        <v>2017</v>
      </c>
      <c r="E1019" s="121">
        <v>42975</v>
      </c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1"/>
      <c r="P1019" s="121"/>
      <c r="Q1019" s="121"/>
      <c r="R1019" s="121"/>
      <c r="S1019" s="121"/>
      <c r="T1019" s="121"/>
      <c r="DS1019" s="83">
        <v>542.90671874999998</v>
      </c>
      <c r="DT1019" s="83">
        <v>0.28325312499999999</v>
      </c>
      <c r="DU1019" s="83">
        <v>0.30630000000000002</v>
      </c>
      <c r="DV1019" s="83">
        <v>0.35920000000000002</v>
      </c>
      <c r="DW1019" s="83">
        <v>0.38151875000000002</v>
      </c>
      <c r="DX1019" s="83">
        <v>0.35745624999999998</v>
      </c>
      <c r="DY1019" s="83">
        <v>0.26928125000000003</v>
      </c>
      <c r="DZ1019" s="83">
        <v>0.14745625000000001</v>
      </c>
    </row>
    <row r="1020" spans="1:130" s="83" customFormat="1" hidden="1" x14ac:dyDescent="0.25">
      <c r="A1020" s="82" t="s">
        <v>480</v>
      </c>
      <c r="B1020" s="82" t="s">
        <v>428</v>
      </c>
      <c r="C1020" s="83" t="s">
        <v>217</v>
      </c>
      <c r="D1020" s="83">
        <v>2017</v>
      </c>
      <c r="E1020" s="121">
        <v>42975</v>
      </c>
      <c r="F1020" s="121"/>
      <c r="G1020" s="121"/>
      <c r="H1020" s="121"/>
      <c r="I1020" s="121"/>
      <c r="J1020" s="121"/>
      <c r="K1020" s="121"/>
      <c r="L1020" s="121"/>
      <c r="M1020" s="121"/>
      <c r="N1020" s="121"/>
      <c r="O1020" s="121"/>
      <c r="P1020" s="121"/>
      <c r="Q1020" s="121"/>
      <c r="R1020" s="121"/>
      <c r="S1020" s="121"/>
      <c r="T1020" s="121"/>
      <c r="DS1020" s="83">
        <v>518.91</v>
      </c>
      <c r="DT1020" s="83">
        <v>0.27205625</v>
      </c>
      <c r="DU1020" s="83">
        <v>0.30024374999999998</v>
      </c>
      <c r="DV1020" s="83">
        <v>0.32227499999999998</v>
      </c>
      <c r="DW1020" s="83">
        <v>0.35893750000000002</v>
      </c>
      <c r="DX1020" s="83">
        <v>0.34325</v>
      </c>
      <c r="DY1020" s="83">
        <v>0.29391250000000002</v>
      </c>
      <c r="DZ1020" s="83">
        <v>0.12517500000000001</v>
      </c>
    </row>
    <row r="1021" spans="1:130" s="83" customFormat="1" hidden="1" x14ac:dyDescent="0.25">
      <c r="A1021" s="82" t="s">
        <v>480</v>
      </c>
      <c r="B1021" s="82" t="s">
        <v>428</v>
      </c>
      <c r="C1021" s="83" t="s">
        <v>213</v>
      </c>
      <c r="D1021" s="83">
        <v>2017</v>
      </c>
      <c r="E1021" s="121">
        <v>42976</v>
      </c>
      <c r="F1021" s="121"/>
      <c r="G1021" s="121"/>
      <c r="H1021" s="121"/>
      <c r="I1021" s="121"/>
      <c r="J1021" s="121"/>
      <c r="K1021" s="121"/>
      <c r="L1021" s="121"/>
      <c r="M1021" s="121"/>
      <c r="N1021" s="121"/>
      <c r="O1021" s="121"/>
      <c r="P1021" s="121"/>
      <c r="Q1021" s="121"/>
      <c r="R1021" s="121"/>
      <c r="S1021" s="121"/>
      <c r="T1021" s="121"/>
      <c r="DS1021" s="83">
        <v>528.31781249999995</v>
      </c>
      <c r="DT1021" s="83">
        <v>0.25051875000000001</v>
      </c>
      <c r="DU1021" s="83">
        <v>0.31314999999999998</v>
      </c>
      <c r="DV1021" s="83">
        <v>0.29591875000000001</v>
      </c>
      <c r="DW1021" s="83">
        <v>0.35899999999999999</v>
      </c>
      <c r="DX1021" s="83">
        <v>0.3208375</v>
      </c>
      <c r="DY1021" s="83">
        <v>0.31886249999999999</v>
      </c>
      <c r="DZ1021" s="83">
        <v>0.18460625</v>
      </c>
    </row>
    <row r="1022" spans="1:130" s="83" customFormat="1" hidden="1" x14ac:dyDescent="0.25">
      <c r="A1022" s="82" t="s">
        <v>480</v>
      </c>
      <c r="B1022" s="82" t="s">
        <v>428</v>
      </c>
      <c r="C1022" s="83" t="s">
        <v>487</v>
      </c>
      <c r="D1022" s="83">
        <v>2017</v>
      </c>
      <c r="E1022" s="121">
        <v>42976</v>
      </c>
      <c r="F1022" s="121"/>
      <c r="G1022" s="121"/>
      <c r="H1022" s="121"/>
      <c r="I1022" s="121"/>
      <c r="J1022" s="121"/>
      <c r="K1022" s="121"/>
      <c r="L1022" s="121"/>
      <c r="M1022" s="121"/>
      <c r="N1022" s="121"/>
      <c r="O1022" s="121"/>
      <c r="P1022" s="121"/>
      <c r="Q1022" s="121"/>
      <c r="R1022" s="121"/>
      <c r="S1022" s="121"/>
      <c r="T1022" s="121"/>
      <c r="DS1022" s="83">
        <v>551.89921875000005</v>
      </c>
      <c r="DT1022" s="83">
        <v>0.275484375</v>
      </c>
      <c r="DU1022" s="83">
        <v>0.30163125000000002</v>
      </c>
      <c r="DV1022" s="83">
        <v>0.31403124999999998</v>
      </c>
      <c r="DW1022" s="83">
        <v>0.36960625000000003</v>
      </c>
      <c r="DX1022" s="83">
        <v>0.36151250000000001</v>
      </c>
      <c r="DY1022" s="83">
        <v>0.31281249999999999</v>
      </c>
      <c r="DZ1022" s="83">
        <v>0.19314375</v>
      </c>
    </row>
    <row r="1023" spans="1:130" s="83" customFormat="1" hidden="1" x14ac:dyDescent="0.25">
      <c r="A1023" s="82" t="s">
        <v>480</v>
      </c>
      <c r="B1023" s="82" t="s">
        <v>428</v>
      </c>
      <c r="C1023" s="83" t="s">
        <v>214</v>
      </c>
      <c r="D1023" s="83">
        <v>2017</v>
      </c>
      <c r="E1023" s="121">
        <v>42976</v>
      </c>
      <c r="F1023" s="121"/>
      <c r="G1023" s="121"/>
      <c r="H1023" s="121"/>
      <c r="I1023" s="121"/>
      <c r="J1023" s="121"/>
      <c r="K1023" s="121"/>
      <c r="L1023" s="121"/>
      <c r="M1023" s="121"/>
      <c r="N1023" s="121"/>
      <c r="O1023" s="121"/>
      <c r="P1023" s="121"/>
      <c r="Q1023" s="121"/>
      <c r="R1023" s="121"/>
      <c r="S1023" s="121"/>
      <c r="T1023" s="121"/>
      <c r="DS1023" s="83">
        <v>547.56609375000005</v>
      </c>
      <c r="DT1023" s="83">
        <v>0.27575937499999997</v>
      </c>
      <c r="DU1023" s="83">
        <v>0.32854375000000002</v>
      </c>
      <c r="DV1023" s="83">
        <v>0.31156875000000001</v>
      </c>
      <c r="DW1023" s="83">
        <v>0.38373125000000002</v>
      </c>
      <c r="DX1023" s="83">
        <v>0.38935625000000001</v>
      </c>
      <c r="DY1023" s="83">
        <v>0.27696874999999999</v>
      </c>
      <c r="DZ1023" s="83">
        <v>0.16144375</v>
      </c>
    </row>
    <row r="1024" spans="1:130" s="83" customFormat="1" hidden="1" x14ac:dyDescent="0.25">
      <c r="A1024" s="82" t="s">
        <v>480</v>
      </c>
      <c r="B1024" s="82" t="s">
        <v>428</v>
      </c>
      <c r="C1024" s="83" t="s">
        <v>215</v>
      </c>
      <c r="D1024" s="83">
        <v>2017</v>
      </c>
      <c r="E1024" s="121">
        <v>42976</v>
      </c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1"/>
      <c r="R1024" s="121"/>
      <c r="S1024" s="121"/>
      <c r="T1024" s="121"/>
      <c r="DS1024" s="83">
        <v>571.07906249999996</v>
      </c>
      <c r="DT1024" s="83">
        <v>0.26753749999999998</v>
      </c>
      <c r="DU1024" s="83">
        <v>0.32076874999999999</v>
      </c>
      <c r="DV1024" s="83">
        <v>0.33204375000000003</v>
      </c>
      <c r="DW1024" s="83">
        <v>0.35923749999999999</v>
      </c>
      <c r="DX1024" s="83">
        <v>0.36519374999999998</v>
      </c>
      <c r="DY1024" s="83">
        <v>0.33006249999999998</v>
      </c>
      <c r="DZ1024" s="83">
        <v>0.22290625</v>
      </c>
    </row>
    <row r="1025" spans="1:130" s="83" customFormat="1" hidden="1" x14ac:dyDescent="0.25">
      <c r="A1025" s="82" t="s">
        <v>480</v>
      </c>
      <c r="B1025" s="82" t="s">
        <v>428</v>
      </c>
      <c r="C1025" s="83" t="s">
        <v>216</v>
      </c>
      <c r="D1025" s="83">
        <v>2017</v>
      </c>
      <c r="E1025" s="121">
        <v>42976</v>
      </c>
      <c r="F1025" s="121"/>
      <c r="G1025" s="121"/>
      <c r="H1025" s="121"/>
      <c r="I1025" s="121"/>
      <c r="J1025" s="121"/>
      <c r="K1025" s="121"/>
      <c r="L1025" s="121"/>
      <c r="M1025" s="121"/>
      <c r="N1025" s="121"/>
      <c r="O1025" s="121"/>
      <c r="P1025" s="121"/>
      <c r="Q1025" s="121"/>
      <c r="R1025" s="121"/>
      <c r="S1025" s="121"/>
      <c r="T1025" s="121"/>
      <c r="DS1025" s="83">
        <v>542.23078124999995</v>
      </c>
      <c r="DT1025" s="83">
        <v>0.27904687500000003</v>
      </c>
      <c r="DU1025" s="83">
        <v>0.30436249999999998</v>
      </c>
      <c r="DV1025" s="83">
        <v>0.35848124999999997</v>
      </c>
      <c r="DW1025" s="83">
        <v>0.38121250000000001</v>
      </c>
      <c r="DX1025" s="83">
        <v>0.35769374999999998</v>
      </c>
      <c r="DY1025" s="83">
        <v>0.27005625</v>
      </c>
      <c r="DZ1025" s="83">
        <v>0.14828749999999999</v>
      </c>
    </row>
    <row r="1026" spans="1:130" s="83" customFormat="1" hidden="1" x14ac:dyDescent="0.25">
      <c r="A1026" s="82" t="s">
        <v>480</v>
      </c>
      <c r="B1026" s="82" t="s">
        <v>428</v>
      </c>
      <c r="C1026" s="83" t="s">
        <v>217</v>
      </c>
      <c r="D1026" s="83">
        <v>2017</v>
      </c>
      <c r="E1026" s="121">
        <v>42976</v>
      </c>
      <c r="F1026" s="121"/>
      <c r="G1026" s="121"/>
      <c r="H1026" s="121"/>
      <c r="I1026" s="121"/>
      <c r="J1026" s="121"/>
      <c r="K1026" s="121"/>
      <c r="L1026" s="121"/>
      <c r="M1026" s="121"/>
      <c r="N1026" s="121"/>
      <c r="O1026" s="121"/>
      <c r="P1026" s="121"/>
      <c r="Q1026" s="121"/>
      <c r="R1026" s="121"/>
      <c r="S1026" s="121"/>
      <c r="T1026" s="121"/>
      <c r="DS1026" s="83">
        <v>517.87546874999998</v>
      </c>
      <c r="DT1026" s="83">
        <v>0.26812812499999999</v>
      </c>
      <c r="DU1026" s="83">
        <v>0.2981125</v>
      </c>
      <c r="DV1026" s="83">
        <v>0.32118124999999997</v>
      </c>
      <c r="DW1026" s="83">
        <v>0.35831249999999998</v>
      </c>
      <c r="DX1026" s="83">
        <v>0.34320624999999999</v>
      </c>
      <c r="DY1026" s="83">
        <v>0.29477500000000001</v>
      </c>
      <c r="DZ1026" s="83">
        <v>0.12565625</v>
      </c>
    </row>
    <row r="1027" spans="1:130" s="83" customFormat="1" hidden="1" x14ac:dyDescent="0.25">
      <c r="A1027" s="82" t="s">
        <v>480</v>
      </c>
      <c r="B1027" s="82" t="s">
        <v>428</v>
      </c>
      <c r="C1027" s="83" t="s">
        <v>213</v>
      </c>
      <c r="D1027" s="83">
        <v>2017</v>
      </c>
      <c r="E1027" s="121">
        <v>42977</v>
      </c>
      <c r="F1027" s="121"/>
      <c r="G1027" s="121"/>
      <c r="H1027" s="121"/>
      <c r="I1027" s="121"/>
      <c r="J1027" s="121"/>
      <c r="K1027" s="121"/>
      <c r="L1027" s="121"/>
      <c r="M1027" s="121"/>
      <c r="N1027" s="121"/>
      <c r="O1027" s="121"/>
      <c r="P1027" s="121"/>
      <c r="Q1027" s="121"/>
      <c r="R1027" s="121"/>
      <c r="S1027" s="121"/>
      <c r="T1027" s="121"/>
      <c r="DS1027" s="83">
        <v>527.72390625000003</v>
      </c>
      <c r="DT1027" s="83">
        <v>0.248071875</v>
      </c>
      <c r="DU1027" s="83">
        <v>0.31148749999999997</v>
      </c>
      <c r="DV1027" s="83">
        <v>0.29486250000000003</v>
      </c>
      <c r="DW1027" s="83">
        <v>0.35829375000000002</v>
      </c>
      <c r="DX1027" s="83">
        <v>0.32111250000000002</v>
      </c>
      <c r="DY1027" s="83">
        <v>0.31977499999999998</v>
      </c>
      <c r="DZ1027" s="83">
        <v>0.18525625000000001</v>
      </c>
    </row>
    <row r="1028" spans="1:130" s="83" customFormat="1" hidden="1" x14ac:dyDescent="0.25">
      <c r="A1028" s="82" t="s">
        <v>480</v>
      </c>
      <c r="B1028" s="82" t="s">
        <v>428</v>
      </c>
      <c r="C1028" s="83" t="s">
        <v>487</v>
      </c>
      <c r="D1028" s="83">
        <v>2017</v>
      </c>
      <c r="E1028" s="121">
        <v>42977</v>
      </c>
      <c r="F1028" s="121"/>
      <c r="G1028" s="121"/>
      <c r="H1028" s="121"/>
      <c r="I1028" s="121"/>
      <c r="J1028" s="121"/>
      <c r="K1028" s="121"/>
      <c r="L1028" s="121"/>
      <c r="M1028" s="121"/>
      <c r="N1028" s="121"/>
      <c r="O1028" s="121"/>
      <c r="P1028" s="121"/>
      <c r="Q1028" s="121"/>
      <c r="R1028" s="121"/>
      <c r="S1028" s="121"/>
      <c r="T1028" s="121"/>
      <c r="DS1028" s="83">
        <v>551.20359374999998</v>
      </c>
      <c r="DT1028" s="83">
        <v>0.27352812500000001</v>
      </c>
      <c r="DU1028" s="83">
        <v>0.3</v>
      </c>
      <c r="DV1028" s="83">
        <v>0.3127375</v>
      </c>
      <c r="DW1028" s="83">
        <v>0.36890624999999999</v>
      </c>
      <c r="DX1028" s="83">
        <v>0.36149999999999999</v>
      </c>
      <c r="DY1028" s="83">
        <v>0.31360624999999998</v>
      </c>
      <c r="DZ1028" s="83">
        <v>0.19383125000000001</v>
      </c>
    </row>
    <row r="1029" spans="1:130" s="83" customFormat="1" hidden="1" x14ac:dyDescent="0.25">
      <c r="A1029" s="82" t="s">
        <v>480</v>
      </c>
      <c r="B1029" s="82" t="s">
        <v>428</v>
      </c>
      <c r="C1029" s="83" t="s">
        <v>214</v>
      </c>
      <c r="D1029" s="83">
        <v>2017</v>
      </c>
      <c r="E1029" s="121">
        <v>42977</v>
      </c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  <c r="Q1029" s="121"/>
      <c r="R1029" s="121"/>
      <c r="S1029" s="121"/>
      <c r="T1029" s="121"/>
      <c r="DS1029" s="83">
        <v>547.00546874999998</v>
      </c>
      <c r="DT1029" s="83">
        <v>0.27352187500000003</v>
      </c>
      <c r="DU1029" s="83">
        <v>0.32675625000000003</v>
      </c>
      <c r="DV1029" s="83">
        <v>0.31085000000000002</v>
      </c>
      <c r="DW1029" s="83">
        <v>0.38338749999999999</v>
      </c>
      <c r="DX1029" s="83">
        <v>0.38899375000000003</v>
      </c>
      <c r="DY1029" s="83">
        <v>0.27783750000000002</v>
      </c>
      <c r="DZ1029" s="83">
        <v>0.16214375</v>
      </c>
    </row>
    <row r="1030" spans="1:130" s="83" customFormat="1" hidden="1" x14ac:dyDescent="0.25">
      <c r="A1030" s="82" t="s">
        <v>480</v>
      </c>
      <c r="B1030" s="82" t="s">
        <v>428</v>
      </c>
      <c r="C1030" s="83" t="s">
        <v>215</v>
      </c>
      <c r="D1030" s="83">
        <v>2017</v>
      </c>
      <c r="E1030" s="121">
        <v>42977</v>
      </c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1"/>
      <c r="R1030" s="121"/>
      <c r="S1030" s="121"/>
      <c r="T1030" s="121"/>
      <c r="DS1030" s="83">
        <v>570.48093749999998</v>
      </c>
      <c r="DT1030" s="83">
        <v>0.26563124999999999</v>
      </c>
      <c r="DU1030" s="83">
        <v>0.31891249999999999</v>
      </c>
      <c r="DV1030" s="83">
        <v>0.33128125000000003</v>
      </c>
      <c r="DW1030" s="83">
        <v>0.35877500000000001</v>
      </c>
      <c r="DX1030" s="83">
        <v>0.36496875000000001</v>
      </c>
      <c r="DY1030" s="83">
        <v>0.33051874999999997</v>
      </c>
      <c r="DZ1030" s="83">
        <v>0.2237875</v>
      </c>
    </row>
    <row r="1031" spans="1:130" s="83" customFormat="1" hidden="1" x14ac:dyDescent="0.25">
      <c r="A1031" s="82" t="s">
        <v>480</v>
      </c>
      <c r="B1031" s="82" t="s">
        <v>428</v>
      </c>
      <c r="C1031" s="83" t="s">
        <v>216</v>
      </c>
      <c r="D1031" s="83">
        <v>2017</v>
      </c>
      <c r="E1031" s="121">
        <v>42977</v>
      </c>
      <c r="F1031" s="121"/>
      <c r="G1031" s="121"/>
      <c r="H1031" s="121"/>
      <c r="I1031" s="121"/>
      <c r="J1031" s="121"/>
      <c r="K1031" s="121"/>
      <c r="L1031" s="121"/>
      <c r="M1031" s="121"/>
      <c r="N1031" s="121"/>
      <c r="O1031" s="121"/>
      <c r="P1031" s="121"/>
      <c r="Q1031" s="121"/>
      <c r="R1031" s="121"/>
      <c r="S1031" s="121"/>
      <c r="T1031" s="121"/>
      <c r="DS1031" s="83">
        <v>541.71187499999996</v>
      </c>
      <c r="DT1031" s="83">
        <v>0.27647500000000003</v>
      </c>
      <c r="DU1031" s="83">
        <v>0.30247499999999999</v>
      </c>
      <c r="DV1031" s="83">
        <v>0.35781249999999998</v>
      </c>
      <c r="DW1031" s="83">
        <v>0.38069999999999998</v>
      </c>
      <c r="DX1031" s="83">
        <v>0.35775625</v>
      </c>
      <c r="DY1031" s="83">
        <v>0.27078750000000001</v>
      </c>
      <c r="DZ1031" s="83">
        <v>0.149175</v>
      </c>
    </row>
    <row r="1032" spans="1:130" s="83" customFormat="1" hidden="1" x14ac:dyDescent="0.25">
      <c r="A1032" s="82" t="s">
        <v>480</v>
      </c>
      <c r="B1032" s="82" t="s">
        <v>428</v>
      </c>
      <c r="C1032" s="83" t="s">
        <v>217</v>
      </c>
      <c r="D1032" s="83">
        <v>2017</v>
      </c>
      <c r="E1032" s="121">
        <v>42977</v>
      </c>
      <c r="F1032" s="121"/>
      <c r="G1032" s="121"/>
      <c r="H1032" s="121"/>
      <c r="I1032" s="121"/>
      <c r="J1032" s="121"/>
      <c r="K1032" s="121"/>
      <c r="L1032" s="121"/>
      <c r="M1032" s="121"/>
      <c r="N1032" s="121"/>
      <c r="O1032" s="121"/>
      <c r="P1032" s="121"/>
      <c r="Q1032" s="121"/>
      <c r="R1032" s="121"/>
      <c r="S1032" s="121"/>
      <c r="T1032" s="121"/>
      <c r="DS1032" s="83">
        <v>517.1690625</v>
      </c>
      <c r="DT1032" s="83">
        <v>0.26628750000000001</v>
      </c>
      <c r="DU1032" s="83">
        <v>0.29630624999999999</v>
      </c>
      <c r="DV1032" s="83">
        <v>0.31994375000000003</v>
      </c>
      <c r="DW1032" s="83">
        <v>0.35760625000000001</v>
      </c>
      <c r="DX1032" s="83">
        <v>0.34323124999999999</v>
      </c>
      <c r="DY1032" s="83">
        <v>0.29554374999999999</v>
      </c>
      <c r="DZ1032" s="83">
        <v>0.126275</v>
      </c>
    </row>
    <row r="1033" spans="1:130" s="83" customFormat="1" hidden="1" x14ac:dyDescent="0.25">
      <c r="A1033" s="82" t="s">
        <v>480</v>
      </c>
      <c r="B1033" s="82" t="s">
        <v>428</v>
      </c>
      <c r="C1033" s="83" t="s">
        <v>213</v>
      </c>
      <c r="D1033" s="83">
        <v>2017</v>
      </c>
      <c r="E1033" s="121">
        <v>42978</v>
      </c>
      <c r="F1033" s="121"/>
      <c r="G1033" s="121"/>
      <c r="H1033" s="121"/>
      <c r="I1033" s="121"/>
      <c r="J1033" s="121"/>
      <c r="K1033" s="121"/>
      <c r="L1033" s="121"/>
      <c r="M1033" s="121"/>
      <c r="N1033" s="121"/>
      <c r="O1033" s="121"/>
      <c r="P1033" s="121"/>
      <c r="Q1033" s="121"/>
      <c r="R1033" s="121"/>
      <c r="S1033" s="121"/>
      <c r="T1033" s="121"/>
      <c r="DS1033" s="83">
        <v>527.270625</v>
      </c>
      <c r="DT1033" s="83">
        <v>0.2469875</v>
      </c>
      <c r="DU1033" s="83">
        <v>0.3102125</v>
      </c>
      <c r="DV1033" s="83">
        <v>0.29384375000000001</v>
      </c>
      <c r="DW1033" s="83">
        <v>0.35749375</v>
      </c>
      <c r="DX1033" s="83">
        <v>0.32121250000000001</v>
      </c>
      <c r="DY1033" s="83">
        <v>0.32049375000000002</v>
      </c>
      <c r="DZ1033" s="83">
        <v>0.18592500000000001</v>
      </c>
    </row>
    <row r="1034" spans="1:130" s="83" customFormat="1" hidden="1" x14ac:dyDescent="0.25">
      <c r="A1034" s="82" t="s">
        <v>480</v>
      </c>
      <c r="B1034" s="82" t="s">
        <v>428</v>
      </c>
      <c r="C1034" s="83" t="s">
        <v>487</v>
      </c>
      <c r="D1034" s="83">
        <v>2017</v>
      </c>
      <c r="E1034" s="121">
        <v>42978</v>
      </c>
      <c r="F1034" s="121"/>
      <c r="G1034" s="121"/>
      <c r="H1034" s="121"/>
      <c r="I1034" s="121"/>
      <c r="J1034" s="121"/>
      <c r="K1034" s="121"/>
      <c r="L1034" s="121"/>
      <c r="M1034" s="121"/>
      <c r="N1034" s="121"/>
      <c r="O1034" s="121"/>
      <c r="P1034" s="121"/>
      <c r="Q1034" s="121"/>
      <c r="R1034" s="121"/>
      <c r="S1034" s="121"/>
      <c r="T1034" s="121"/>
      <c r="DS1034" s="83">
        <v>550.70531249999999</v>
      </c>
      <c r="DT1034" s="83">
        <v>0.27286874999999999</v>
      </c>
      <c r="DU1034" s="83">
        <v>0.29873749999999999</v>
      </c>
      <c r="DV1034" s="83">
        <v>0.31145624999999999</v>
      </c>
      <c r="DW1034" s="83">
        <v>0.36833125</v>
      </c>
      <c r="DX1034" s="83">
        <v>0.36154999999999998</v>
      </c>
      <c r="DY1034" s="83">
        <v>0.31416875</v>
      </c>
      <c r="DZ1034" s="83">
        <v>0.19437499999999999</v>
      </c>
    </row>
    <row r="1035" spans="1:130" s="83" customFormat="1" hidden="1" x14ac:dyDescent="0.25">
      <c r="A1035" s="82" t="s">
        <v>480</v>
      </c>
      <c r="B1035" s="82" t="s">
        <v>428</v>
      </c>
      <c r="C1035" s="83" t="s">
        <v>214</v>
      </c>
      <c r="D1035" s="83">
        <v>2017</v>
      </c>
      <c r="E1035" s="121">
        <v>42978</v>
      </c>
      <c r="F1035" s="121"/>
      <c r="G1035" s="121"/>
      <c r="H1035" s="121"/>
      <c r="I1035" s="121"/>
      <c r="J1035" s="121"/>
      <c r="K1035" s="121"/>
      <c r="L1035" s="121"/>
      <c r="M1035" s="121"/>
      <c r="N1035" s="121"/>
      <c r="O1035" s="121"/>
      <c r="P1035" s="121"/>
      <c r="Q1035" s="121"/>
      <c r="R1035" s="121"/>
      <c r="S1035" s="121"/>
      <c r="T1035" s="121"/>
      <c r="DS1035" s="83">
        <v>546.62765624999997</v>
      </c>
      <c r="DT1035" s="83">
        <v>0.27262187500000001</v>
      </c>
      <c r="DU1035" s="83">
        <v>0.32514999999999999</v>
      </c>
      <c r="DV1035" s="83">
        <v>0.30975000000000003</v>
      </c>
      <c r="DW1035" s="83">
        <v>0.38308124999999998</v>
      </c>
      <c r="DX1035" s="83">
        <v>0.38887500000000003</v>
      </c>
      <c r="DY1035" s="83">
        <v>0.27875</v>
      </c>
      <c r="DZ1035" s="83">
        <v>0.16275000000000001</v>
      </c>
    </row>
    <row r="1036" spans="1:130" s="83" customFormat="1" hidden="1" x14ac:dyDescent="0.25">
      <c r="A1036" s="82" t="s">
        <v>480</v>
      </c>
      <c r="B1036" s="82" t="s">
        <v>428</v>
      </c>
      <c r="C1036" s="83" t="s">
        <v>215</v>
      </c>
      <c r="D1036" s="83">
        <v>2017</v>
      </c>
      <c r="E1036" s="121">
        <v>42978</v>
      </c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1"/>
      <c r="R1036" s="121"/>
      <c r="S1036" s="121"/>
      <c r="T1036" s="121"/>
      <c r="DS1036" s="83">
        <v>570.30281249999996</v>
      </c>
      <c r="DT1036" s="83">
        <v>0.26530625000000002</v>
      </c>
      <c r="DU1036" s="83">
        <v>0.31774999999999998</v>
      </c>
      <c r="DV1036" s="83">
        <v>0.33076875</v>
      </c>
      <c r="DW1036" s="83">
        <v>0.35823125</v>
      </c>
      <c r="DX1036" s="83">
        <v>0.36491249999999997</v>
      </c>
      <c r="DY1036" s="83">
        <v>0.33103125</v>
      </c>
      <c r="DZ1036" s="83">
        <v>0.2245375</v>
      </c>
    </row>
    <row r="1037" spans="1:130" s="83" customFormat="1" hidden="1" x14ac:dyDescent="0.25">
      <c r="A1037" s="82" t="s">
        <v>480</v>
      </c>
      <c r="B1037" s="82" t="s">
        <v>428</v>
      </c>
      <c r="C1037" s="83" t="s">
        <v>216</v>
      </c>
      <c r="D1037" s="83">
        <v>2017</v>
      </c>
      <c r="E1037" s="121">
        <v>42978</v>
      </c>
      <c r="F1037" s="121"/>
      <c r="G1037" s="121"/>
      <c r="H1037" s="121"/>
      <c r="I1037" s="121"/>
      <c r="J1037" s="121"/>
      <c r="K1037" s="121"/>
      <c r="L1037" s="121"/>
      <c r="M1037" s="121"/>
      <c r="N1037" s="121"/>
      <c r="O1037" s="121"/>
      <c r="P1037" s="121"/>
      <c r="Q1037" s="121"/>
      <c r="R1037" s="121"/>
      <c r="S1037" s="121"/>
      <c r="T1037" s="121"/>
      <c r="DS1037" s="83">
        <v>541.35562500000003</v>
      </c>
      <c r="DT1037" s="83">
        <v>0.2754625</v>
      </c>
      <c r="DU1037" s="83">
        <v>0.30097499999999999</v>
      </c>
      <c r="DV1037" s="83">
        <v>0.35686250000000003</v>
      </c>
      <c r="DW1037" s="83">
        <v>0.38014999999999999</v>
      </c>
      <c r="DX1037" s="83">
        <v>0.35780000000000001</v>
      </c>
      <c r="DY1037" s="83">
        <v>0.27150625</v>
      </c>
      <c r="DZ1037" s="83">
        <v>0.14998125000000001</v>
      </c>
    </row>
    <row r="1038" spans="1:130" s="83" customFormat="1" hidden="1" x14ac:dyDescent="0.25">
      <c r="A1038" s="82" t="s">
        <v>480</v>
      </c>
      <c r="B1038" s="82" t="s">
        <v>428</v>
      </c>
      <c r="C1038" s="83" t="s">
        <v>217</v>
      </c>
      <c r="D1038" s="83">
        <v>2017</v>
      </c>
      <c r="E1038" s="121">
        <v>42978</v>
      </c>
      <c r="F1038" s="121"/>
      <c r="G1038" s="121"/>
      <c r="H1038" s="121"/>
      <c r="I1038" s="121"/>
      <c r="J1038" s="121"/>
      <c r="K1038" s="121"/>
      <c r="L1038" s="121"/>
      <c r="M1038" s="121"/>
      <c r="N1038" s="121"/>
      <c r="O1038" s="121"/>
      <c r="P1038" s="121"/>
      <c r="Q1038" s="121"/>
      <c r="R1038" s="121"/>
      <c r="S1038" s="121"/>
      <c r="T1038" s="121"/>
      <c r="DS1038" s="83">
        <v>516.8175</v>
      </c>
      <c r="DT1038" s="83">
        <v>0.26610624999999999</v>
      </c>
      <c r="DU1038" s="83">
        <v>0.29516874999999998</v>
      </c>
      <c r="DV1038" s="83">
        <v>0.31885000000000002</v>
      </c>
      <c r="DW1038" s="83">
        <v>0.35693750000000002</v>
      </c>
      <c r="DX1038" s="83">
        <v>0.34326250000000003</v>
      </c>
      <c r="DY1038" s="83">
        <v>0.29635</v>
      </c>
      <c r="DZ1038" s="83">
        <v>0.12668750000000001</v>
      </c>
    </row>
    <row r="1039" spans="1:130" s="83" customFormat="1" hidden="1" x14ac:dyDescent="0.25">
      <c r="A1039" s="82" t="s">
        <v>480</v>
      </c>
      <c r="B1039" s="82" t="s">
        <v>428</v>
      </c>
      <c r="C1039" s="83" t="s">
        <v>213</v>
      </c>
      <c r="D1039" s="83">
        <v>2017</v>
      </c>
      <c r="E1039" s="121">
        <v>42979</v>
      </c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  <c r="Q1039" s="121"/>
      <c r="R1039" s="121"/>
      <c r="S1039" s="121"/>
      <c r="T1039" s="121"/>
      <c r="DS1039" s="83">
        <v>529.3359375</v>
      </c>
      <c r="DT1039" s="83">
        <v>0.26160624999999998</v>
      </c>
      <c r="DU1039" s="83">
        <v>0.30867499999999998</v>
      </c>
      <c r="DV1039" s="83">
        <v>0.29347499999999999</v>
      </c>
      <c r="DW1039" s="83">
        <v>0.35665625000000001</v>
      </c>
      <c r="DX1039" s="83">
        <v>0.32140625</v>
      </c>
      <c r="DY1039" s="83">
        <v>0.32129999999999997</v>
      </c>
      <c r="DZ1039" s="83">
        <v>0.186475</v>
      </c>
    </row>
    <row r="1040" spans="1:130" s="83" customFormat="1" hidden="1" x14ac:dyDescent="0.25">
      <c r="A1040" s="82" t="s">
        <v>480</v>
      </c>
      <c r="B1040" s="82" t="s">
        <v>428</v>
      </c>
      <c r="C1040" s="83" t="s">
        <v>487</v>
      </c>
      <c r="D1040" s="83">
        <v>2017</v>
      </c>
      <c r="E1040" s="121">
        <v>42979</v>
      </c>
      <c r="F1040" s="121"/>
      <c r="G1040" s="121"/>
      <c r="H1040" s="121"/>
      <c r="I1040" s="121"/>
      <c r="J1040" s="121"/>
      <c r="K1040" s="121"/>
      <c r="L1040" s="121"/>
      <c r="M1040" s="121"/>
      <c r="N1040" s="121"/>
      <c r="O1040" s="121"/>
      <c r="P1040" s="121"/>
      <c r="Q1040" s="121"/>
      <c r="R1040" s="121"/>
      <c r="S1040" s="121"/>
      <c r="T1040" s="121"/>
      <c r="DS1040" s="83">
        <v>552.95437500000003</v>
      </c>
      <c r="DT1040" s="83">
        <v>0.28854999999999997</v>
      </c>
      <c r="DU1040" s="83">
        <v>0.29854999999999998</v>
      </c>
      <c r="DV1040" s="83">
        <v>0.3102625</v>
      </c>
      <c r="DW1040" s="83">
        <v>0.36780625</v>
      </c>
      <c r="DX1040" s="83">
        <v>0.36147499999999999</v>
      </c>
      <c r="DY1040" s="83">
        <v>0.31496249999999998</v>
      </c>
      <c r="DZ1040" s="83">
        <v>0.19512499999999999</v>
      </c>
    </row>
    <row r="1041" spans="1:130" s="83" customFormat="1" hidden="1" x14ac:dyDescent="0.25">
      <c r="A1041" s="82" t="s">
        <v>480</v>
      </c>
      <c r="B1041" s="82" t="s">
        <v>428</v>
      </c>
      <c r="C1041" s="83" t="s">
        <v>214</v>
      </c>
      <c r="D1041" s="83">
        <v>2017</v>
      </c>
      <c r="E1041" s="121">
        <v>42979</v>
      </c>
      <c r="F1041" s="121"/>
      <c r="G1041" s="121"/>
      <c r="H1041" s="121"/>
      <c r="I1041" s="121"/>
      <c r="J1041" s="121"/>
      <c r="K1041" s="121"/>
      <c r="L1041" s="121"/>
      <c r="M1041" s="121"/>
      <c r="N1041" s="121"/>
      <c r="O1041" s="121"/>
      <c r="P1041" s="121"/>
      <c r="Q1041" s="121"/>
      <c r="R1041" s="121"/>
      <c r="S1041" s="121"/>
      <c r="T1041" s="121"/>
      <c r="DS1041" s="83">
        <v>548.48953125000003</v>
      </c>
      <c r="DT1041" s="83">
        <v>0.28582812499999999</v>
      </c>
      <c r="DU1041" s="83">
        <v>0.32463124999999998</v>
      </c>
      <c r="DV1041" s="83">
        <v>0.30863125000000002</v>
      </c>
      <c r="DW1041" s="83">
        <v>0.38295000000000001</v>
      </c>
      <c r="DX1041" s="83">
        <v>0.38865</v>
      </c>
      <c r="DY1041" s="83">
        <v>0.27952500000000002</v>
      </c>
      <c r="DZ1041" s="83">
        <v>0.1633125</v>
      </c>
    </row>
    <row r="1042" spans="1:130" s="83" customFormat="1" hidden="1" x14ac:dyDescent="0.25">
      <c r="A1042" s="82" t="s">
        <v>480</v>
      </c>
      <c r="B1042" s="82" t="s">
        <v>428</v>
      </c>
      <c r="C1042" s="83" t="s">
        <v>215</v>
      </c>
      <c r="D1042" s="83">
        <v>2017</v>
      </c>
      <c r="E1042" s="121">
        <v>42979</v>
      </c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1"/>
      <c r="R1042" s="121"/>
      <c r="S1042" s="121"/>
      <c r="T1042" s="121"/>
      <c r="DS1042" s="83">
        <v>572.59640624999997</v>
      </c>
      <c r="DT1042" s="83">
        <v>0.28226562500000002</v>
      </c>
      <c r="DU1042" s="83">
        <v>0.31713124999999998</v>
      </c>
      <c r="DV1042" s="83">
        <v>0.32974375</v>
      </c>
      <c r="DW1042" s="83">
        <v>0.35759374999999999</v>
      </c>
      <c r="DX1042" s="83">
        <v>0.36473125000000001</v>
      </c>
      <c r="DY1042" s="83">
        <v>0.33150000000000002</v>
      </c>
      <c r="DZ1042" s="83">
        <v>0.22538749999999999</v>
      </c>
    </row>
    <row r="1043" spans="1:130" s="83" customFormat="1" hidden="1" x14ac:dyDescent="0.25">
      <c r="A1043" s="82" t="s">
        <v>480</v>
      </c>
      <c r="B1043" s="82" t="s">
        <v>428</v>
      </c>
      <c r="C1043" s="83" t="s">
        <v>216</v>
      </c>
      <c r="D1043" s="83">
        <v>2017</v>
      </c>
      <c r="E1043" s="121">
        <v>42979</v>
      </c>
      <c r="F1043" s="121"/>
      <c r="G1043" s="121"/>
      <c r="H1043" s="121"/>
      <c r="I1043" s="121"/>
      <c r="J1043" s="121"/>
      <c r="K1043" s="121"/>
      <c r="L1043" s="121"/>
      <c r="M1043" s="121"/>
      <c r="N1043" s="121"/>
      <c r="O1043" s="121"/>
      <c r="P1043" s="121"/>
      <c r="Q1043" s="121"/>
      <c r="R1043" s="121"/>
      <c r="S1043" s="121"/>
      <c r="T1043" s="121"/>
      <c r="DS1043" s="83">
        <v>543.43124999999998</v>
      </c>
      <c r="DT1043" s="83">
        <v>0.29083124999999999</v>
      </c>
      <c r="DU1043" s="83">
        <v>0.30018125000000001</v>
      </c>
      <c r="DV1043" s="83">
        <v>0.35575625</v>
      </c>
      <c r="DW1043" s="83">
        <v>0.37956875000000001</v>
      </c>
      <c r="DX1043" s="83">
        <v>0.35786875000000001</v>
      </c>
      <c r="DY1043" s="83">
        <v>0.27211249999999998</v>
      </c>
      <c r="DZ1043" s="83">
        <v>0.15062500000000001</v>
      </c>
    </row>
    <row r="1044" spans="1:130" s="83" customFormat="1" hidden="1" x14ac:dyDescent="0.25">
      <c r="A1044" s="82" t="s">
        <v>480</v>
      </c>
      <c r="B1044" s="82" t="s">
        <v>428</v>
      </c>
      <c r="C1044" s="83" t="s">
        <v>217</v>
      </c>
      <c r="D1044" s="83">
        <v>2017</v>
      </c>
      <c r="E1044" s="121">
        <v>42979</v>
      </c>
      <c r="F1044" s="121"/>
      <c r="G1044" s="121"/>
      <c r="H1044" s="121"/>
      <c r="I1044" s="121"/>
      <c r="J1044" s="121"/>
      <c r="K1044" s="121"/>
      <c r="L1044" s="121"/>
      <c r="M1044" s="121"/>
      <c r="N1044" s="121"/>
      <c r="O1044" s="121"/>
      <c r="P1044" s="121"/>
      <c r="Q1044" s="121"/>
      <c r="R1044" s="121"/>
      <c r="S1044" s="121"/>
      <c r="T1044" s="121"/>
      <c r="DS1044" s="83">
        <v>519.18046875000005</v>
      </c>
      <c r="DT1044" s="83">
        <v>0.28509062499999999</v>
      </c>
      <c r="DU1044" s="83">
        <v>0.29428749999999998</v>
      </c>
      <c r="DV1044" s="83">
        <v>0.31740000000000002</v>
      </c>
      <c r="DW1044" s="83">
        <v>0.35608125000000002</v>
      </c>
      <c r="DX1044" s="83">
        <v>0.34308125</v>
      </c>
      <c r="DY1044" s="83">
        <v>0.29704999999999998</v>
      </c>
      <c r="DZ1044" s="83">
        <v>0.1273</v>
      </c>
    </row>
    <row r="1045" spans="1:130" s="83" customFormat="1" hidden="1" x14ac:dyDescent="0.25">
      <c r="A1045" s="82" t="s">
        <v>480</v>
      </c>
      <c r="B1045" s="82" t="s">
        <v>428</v>
      </c>
      <c r="C1045" s="83" t="s">
        <v>213</v>
      </c>
      <c r="D1045" s="83">
        <v>2017</v>
      </c>
      <c r="E1045" s="121">
        <v>42980</v>
      </c>
      <c r="F1045" s="121"/>
      <c r="G1045" s="121"/>
      <c r="H1045" s="121"/>
      <c r="I1045" s="121"/>
      <c r="J1045" s="121"/>
      <c r="K1045" s="121"/>
      <c r="L1045" s="121"/>
      <c r="M1045" s="121"/>
      <c r="N1045" s="121"/>
      <c r="O1045" s="121"/>
      <c r="P1045" s="121"/>
      <c r="Q1045" s="121"/>
      <c r="R1045" s="121"/>
      <c r="S1045" s="121"/>
      <c r="T1045" s="121"/>
      <c r="DS1045" s="83">
        <v>531.38296875000003</v>
      </c>
      <c r="DT1045" s="83">
        <v>0.27264062500000003</v>
      </c>
      <c r="DU1045" s="83">
        <v>0.3112125</v>
      </c>
      <c r="DV1045" s="83">
        <v>0.2928</v>
      </c>
      <c r="DW1045" s="83">
        <v>0.35576875000000002</v>
      </c>
      <c r="DX1045" s="83">
        <v>0.32155624999999999</v>
      </c>
      <c r="DY1045" s="83">
        <v>0.32206249999999997</v>
      </c>
      <c r="DZ1045" s="83">
        <v>0.18716250000000001</v>
      </c>
    </row>
    <row r="1046" spans="1:130" s="83" customFormat="1" hidden="1" x14ac:dyDescent="0.25">
      <c r="A1046" s="82" t="s">
        <v>480</v>
      </c>
      <c r="B1046" s="82" t="s">
        <v>428</v>
      </c>
      <c r="C1046" s="83" t="s">
        <v>487</v>
      </c>
      <c r="D1046" s="83">
        <v>2017</v>
      </c>
      <c r="E1046" s="121">
        <v>42980</v>
      </c>
      <c r="F1046" s="121"/>
      <c r="G1046" s="121"/>
      <c r="H1046" s="121"/>
      <c r="I1046" s="121"/>
      <c r="J1046" s="121"/>
      <c r="K1046" s="121"/>
      <c r="L1046" s="121"/>
      <c r="M1046" s="121"/>
      <c r="N1046" s="121"/>
      <c r="O1046" s="121"/>
      <c r="P1046" s="121"/>
      <c r="Q1046" s="121"/>
      <c r="R1046" s="121"/>
      <c r="S1046" s="121"/>
      <c r="T1046" s="121"/>
      <c r="DS1046" s="83">
        <v>555.33703125</v>
      </c>
      <c r="DT1046" s="83">
        <v>0.29772812500000001</v>
      </c>
      <c r="DU1046" s="83">
        <v>0.30394375000000001</v>
      </c>
      <c r="DV1046" s="83">
        <v>0.31036875000000003</v>
      </c>
      <c r="DW1046" s="83">
        <v>0.36715625000000002</v>
      </c>
      <c r="DX1046" s="83">
        <v>0.36136875000000002</v>
      </c>
      <c r="DY1046" s="83">
        <v>0.31568125000000002</v>
      </c>
      <c r="DZ1046" s="83">
        <v>0.19571250000000001</v>
      </c>
    </row>
    <row r="1047" spans="1:130" s="83" customFormat="1" hidden="1" x14ac:dyDescent="0.25">
      <c r="A1047" s="82" t="s">
        <v>480</v>
      </c>
      <c r="B1047" s="82" t="s">
        <v>428</v>
      </c>
      <c r="C1047" s="83" t="s">
        <v>214</v>
      </c>
      <c r="D1047" s="83">
        <v>2017</v>
      </c>
      <c r="E1047" s="121">
        <v>42980</v>
      </c>
      <c r="F1047" s="121"/>
      <c r="G1047" s="121"/>
      <c r="H1047" s="121"/>
      <c r="I1047" s="121"/>
      <c r="J1047" s="121"/>
      <c r="K1047" s="121"/>
      <c r="L1047" s="121"/>
      <c r="M1047" s="121"/>
      <c r="N1047" s="121"/>
      <c r="O1047" s="121"/>
      <c r="P1047" s="121"/>
      <c r="Q1047" s="121"/>
      <c r="R1047" s="121"/>
      <c r="S1047" s="121"/>
      <c r="T1047" s="121"/>
      <c r="DS1047" s="83">
        <v>550.98703124999997</v>
      </c>
      <c r="DT1047" s="83">
        <v>0.29677187500000002</v>
      </c>
      <c r="DU1047" s="83">
        <v>0.32793749999999999</v>
      </c>
      <c r="DV1047" s="83">
        <v>0.30880000000000002</v>
      </c>
      <c r="DW1047" s="83">
        <v>0.38263750000000002</v>
      </c>
      <c r="DX1047" s="83">
        <v>0.38843125000000001</v>
      </c>
      <c r="DY1047" s="83">
        <v>0.28042499999999998</v>
      </c>
      <c r="DZ1047" s="83">
        <v>0.16397500000000001</v>
      </c>
    </row>
    <row r="1048" spans="1:130" s="83" customFormat="1" hidden="1" x14ac:dyDescent="0.25">
      <c r="A1048" s="82" t="s">
        <v>480</v>
      </c>
      <c r="B1048" s="82" t="s">
        <v>428</v>
      </c>
      <c r="C1048" s="83" t="s">
        <v>215</v>
      </c>
      <c r="D1048" s="83">
        <v>2017</v>
      </c>
      <c r="E1048" s="121">
        <v>42980</v>
      </c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1"/>
      <c r="R1048" s="121"/>
      <c r="S1048" s="121"/>
      <c r="T1048" s="121"/>
      <c r="DS1048" s="83">
        <v>575.33578124999997</v>
      </c>
      <c r="DT1048" s="83">
        <v>0.29239062500000002</v>
      </c>
      <c r="DU1048" s="83">
        <v>0.32269375</v>
      </c>
      <c r="DV1048" s="83">
        <v>0.33063124999999999</v>
      </c>
      <c r="DW1048" s="83">
        <v>0.35705625000000002</v>
      </c>
      <c r="DX1048" s="83">
        <v>0.36456250000000001</v>
      </c>
      <c r="DY1048" s="83">
        <v>0.3318875</v>
      </c>
      <c r="DZ1048" s="83">
        <v>0.22610625000000001</v>
      </c>
    </row>
    <row r="1049" spans="1:130" s="83" customFormat="1" hidden="1" x14ac:dyDescent="0.25">
      <c r="A1049" s="82" t="s">
        <v>480</v>
      </c>
      <c r="B1049" s="82" t="s">
        <v>428</v>
      </c>
      <c r="C1049" s="83" t="s">
        <v>216</v>
      </c>
      <c r="D1049" s="83">
        <v>2017</v>
      </c>
      <c r="E1049" s="121">
        <v>42980</v>
      </c>
      <c r="F1049" s="121"/>
      <c r="G1049" s="121"/>
      <c r="H1049" s="121"/>
      <c r="I1049" s="121"/>
      <c r="J1049" s="121"/>
      <c r="K1049" s="121"/>
      <c r="L1049" s="121"/>
      <c r="M1049" s="121"/>
      <c r="N1049" s="121"/>
      <c r="O1049" s="121"/>
      <c r="P1049" s="121"/>
      <c r="Q1049" s="121"/>
      <c r="R1049" s="121"/>
      <c r="S1049" s="121"/>
      <c r="T1049" s="121"/>
      <c r="DS1049" s="83">
        <v>545.58703125</v>
      </c>
      <c r="DT1049" s="83">
        <v>0.30047812499999998</v>
      </c>
      <c r="DU1049" s="83">
        <v>0.30376874999999998</v>
      </c>
      <c r="DV1049" s="83">
        <v>0.35554374999999999</v>
      </c>
      <c r="DW1049" s="83">
        <v>0.37888125</v>
      </c>
      <c r="DX1049" s="83">
        <v>0.35788124999999998</v>
      </c>
      <c r="DY1049" s="83">
        <v>0.27271875000000001</v>
      </c>
      <c r="DZ1049" s="83">
        <v>0.151475</v>
      </c>
    </row>
    <row r="1050" spans="1:130" s="83" customFormat="1" hidden="1" x14ac:dyDescent="0.25">
      <c r="A1050" s="82" t="s">
        <v>480</v>
      </c>
      <c r="B1050" s="82" t="s">
        <v>428</v>
      </c>
      <c r="C1050" s="83" t="s">
        <v>217</v>
      </c>
      <c r="D1050" s="83">
        <v>2017</v>
      </c>
      <c r="E1050" s="121">
        <v>42980</v>
      </c>
      <c r="F1050" s="121"/>
      <c r="G1050" s="121"/>
      <c r="H1050" s="121"/>
      <c r="I1050" s="121"/>
      <c r="J1050" s="121"/>
      <c r="K1050" s="121"/>
      <c r="L1050" s="121"/>
      <c r="M1050" s="121"/>
      <c r="N1050" s="121"/>
      <c r="O1050" s="121"/>
      <c r="P1050" s="121"/>
      <c r="Q1050" s="121"/>
      <c r="R1050" s="121"/>
      <c r="S1050" s="121"/>
      <c r="T1050" s="121"/>
      <c r="DS1050" s="83">
        <v>521.73421874999997</v>
      </c>
      <c r="DT1050" s="83">
        <v>0.29435937499999998</v>
      </c>
      <c r="DU1050" s="83">
        <v>0.30069374999999998</v>
      </c>
      <c r="DV1050" s="83">
        <v>0.31777499999999997</v>
      </c>
      <c r="DW1050" s="83">
        <v>0.35535624999999998</v>
      </c>
      <c r="DX1050" s="83">
        <v>0.34300000000000003</v>
      </c>
      <c r="DY1050" s="83">
        <v>0.2976375</v>
      </c>
      <c r="DZ1050" s="83">
        <v>0.12781875000000001</v>
      </c>
    </row>
    <row r="1051" spans="1:130" s="83" customFormat="1" hidden="1" x14ac:dyDescent="0.25">
      <c r="A1051" s="82" t="s">
        <v>480</v>
      </c>
      <c r="B1051" s="82" t="s">
        <v>428</v>
      </c>
      <c r="C1051" s="83" t="s">
        <v>213</v>
      </c>
      <c r="D1051" s="83">
        <v>2017</v>
      </c>
      <c r="E1051" s="121">
        <v>42981</v>
      </c>
      <c r="F1051" s="121"/>
      <c r="G1051" s="121"/>
      <c r="H1051" s="121"/>
      <c r="I1051" s="121"/>
      <c r="J1051" s="121"/>
      <c r="K1051" s="121"/>
      <c r="L1051" s="121"/>
      <c r="M1051" s="121"/>
      <c r="N1051" s="121"/>
      <c r="O1051" s="121"/>
      <c r="P1051" s="121"/>
      <c r="Q1051" s="121"/>
      <c r="R1051" s="121"/>
      <c r="S1051" s="121"/>
      <c r="T1051" s="121"/>
      <c r="DS1051" s="83">
        <v>534.94406249999997</v>
      </c>
      <c r="DT1051" s="83">
        <v>0.28967500000000002</v>
      </c>
      <c r="DU1051" s="83">
        <v>0.31563124999999997</v>
      </c>
      <c r="DV1051" s="83">
        <v>0.29340624999999998</v>
      </c>
      <c r="DW1051" s="83">
        <v>0.35484375000000001</v>
      </c>
      <c r="DX1051" s="83">
        <v>0.32159375000000001</v>
      </c>
      <c r="DY1051" s="83">
        <v>0.32281874999999999</v>
      </c>
      <c r="DZ1051" s="83">
        <v>0.18783125000000001</v>
      </c>
    </row>
    <row r="1052" spans="1:130" s="83" customFormat="1" hidden="1" x14ac:dyDescent="0.25">
      <c r="A1052" s="82" t="s">
        <v>480</v>
      </c>
      <c r="B1052" s="82" t="s">
        <v>428</v>
      </c>
      <c r="C1052" s="83" t="s">
        <v>487</v>
      </c>
      <c r="D1052" s="83">
        <v>2017</v>
      </c>
      <c r="E1052" s="121">
        <v>42981</v>
      </c>
      <c r="F1052" s="121"/>
      <c r="G1052" s="121"/>
      <c r="H1052" s="121"/>
      <c r="I1052" s="121"/>
      <c r="J1052" s="121"/>
      <c r="K1052" s="121"/>
      <c r="L1052" s="121"/>
      <c r="M1052" s="121"/>
      <c r="N1052" s="121"/>
      <c r="O1052" s="121"/>
      <c r="P1052" s="121"/>
      <c r="Q1052" s="121"/>
      <c r="R1052" s="121"/>
      <c r="S1052" s="121"/>
      <c r="T1052" s="121"/>
      <c r="DS1052" s="83">
        <v>558.69749999999999</v>
      </c>
      <c r="DT1052" s="83">
        <v>0.31085625</v>
      </c>
      <c r="DU1052" s="83">
        <v>0.31025625000000001</v>
      </c>
      <c r="DV1052" s="83">
        <v>0.31157499999999999</v>
      </c>
      <c r="DW1052" s="83">
        <v>0.36638749999999998</v>
      </c>
      <c r="DX1052" s="83">
        <v>0.36124374999999997</v>
      </c>
      <c r="DY1052" s="83">
        <v>0.3162375</v>
      </c>
      <c r="DZ1052" s="83">
        <v>0.196325</v>
      </c>
    </row>
    <row r="1053" spans="1:130" s="83" customFormat="1" hidden="1" x14ac:dyDescent="0.25">
      <c r="A1053" s="82" t="s">
        <v>480</v>
      </c>
      <c r="B1053" s="82" t="s">
        <v>428</v>
      </c>
      <c r="C1053" s="83" t="s">
        <v>214</v>
      </c>
      <c r="D1053" s="83">
        <v>2017</v>
      </c>
      <c r="E1053" s="121">
        <v>42981</v>
      </c>
      <c r="F1053" s="121"/>
      <c r="G1053" s="121"/>
      <c r="H1053" s="121"/>
      <c r="I1053" s="121"/>
      <c r="J1053" s="121"/>
      <c r="K1053" s="121"/>
      <c r="L1053" s="121"/>
      <c r="M1053" s="121"/>
      <c r="N1053" s="121"/>
      <c r="O1053" s="121"/>
      <c r="P1053" s="121"/>
      <c r="Q1053" s="121"/>
      <c r="R1053" s="121"/>
      <c r="S1053" s="121"/>
      <c r="T1053" s="121"/>
      <c r="DS1053" s="83">
        <v>554.70749999999998</v>
      </c>
      <c r="DT1053" s="83">
        <v>0.31183749999999999</v>
      </c>
      <c r="DU1053" s="83">
        <v>0.33324999999999999</v>
      </c>
      <c r="DV1053" s="83">
        <v>0.31043124999999999</v>
      </c>
      <c r="DW1053" s="83">
        <v>0.38232500000000003</v>
      </c>
      <c r="DX1053" s="83">
        <v>0.38813750000000002</v>
      </c>
      <c r="DY1053" s="83">
        <v>0.28110000000000002</v>
      </c>
      <c r="DZ1053" s="83">
        <v>0.16448750000000001</v>
      </c>
    </row>
    <row r="1054" spans="1:130" s="83" customFormat="1" hidden="1" x14ac:dyDescent="0.25">
      <c r="A1054" s="82" t="s">
        <v>480</v>
      </c>
      <c r="B1054" s="82" t="s">
        <v>428</v>
      </c>
      <c r="C1054" s="83" t="s">
        <v>215</v>
      </c>
      <c r="D1054" s="83">
        <v>2017</v>
      </c>
      <c r="E1054" s="121">
        <v>42981</v>
      </c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1"/>
      <c r="R1054" s="121"/>
      <c r="S1054" s="121"/>
      <c r="T1054" s="121"/>
      <c r="DS1054" s="83">
        <v>578.99671875000001</v>
      </c>
      <c r="DT1054" s="83">
        <v>0.30560937500000002</v>
      </c>
      <c r="DU1054" s="83">
        <v>0.32848125</v>
      </c>
      <c r="DV1054" s="83">
        <v>0.33303125</v>
      </c>
      <c r="DW1054" s="83">
        <v>0.35656874999999999</v>
      </c>
      <c r="DX1054" s="83">
        <v>0.36428749999999999</v>
      </c>
      <c r="DY1054" s="83">
        <v>0.33233750000000001</v>
      </c>
      <c r="DZ1054" s="83">
        <v>0.22671875</v>
      </c>
    </row>
    <row r="1055" spans="1:130" s="83" customFormat="1" hidden="1" x14ac:dyDescent="0.25">
      <c r="A1055" s="82" t="s">
        <v>480</v>
      </c>
      <c r="B1055" s="82" t="s">
        <v>428</v>
      </c>
      <c r="C1055" s="83" t="s">
        <v>216</v>
      </c>
      <c r="D1055" s="83">
        <v>2017</v>
      </c>
      <c r="E1055" s="121">
        <v>42981</v>
      </c>
      <c r="F1055" s="121"/>
      <c r="G1055" s="121"/>
      <c r="H1055" s="121"/>
      <c r="I1055" s="121"/>
      <c r="J1055" s="121"/>
      <c r="K1055" s="121"/>
      <c r="L1055" s="121"/>
      <c r="M1055" s="121"/>
      <c r="N1055" s="121"/>
      <c r="O1055" s="121"/>
      <c r="P1055" s="121"/>
      <c r="Q1055" s="121"/>
      <c r="R1055" s="121"/>
      <c r="S1055" s="121"/>
      <c r="T1055" s="121"/>
      <c r="DS1055" s="83">
        <v>549.25921874999995</v>
      </c>
      <c r="DT1055" s="83">
        <v>0.31548437499999998</v>
      </c>
      <c r="DU1055" s="83">
        <v>0.30953124999999998</v>
      </c>
      <c r="DV1055" s="83">
        <v>0.35642499999999999</v>
      </c>
      <c r="DW1055" s="83">
        <v>0.37844375000000002</v>
      </c>
      <c r="DX1055" s="83">
        <v>0.35798124999999997</v>
      </c>
      <c r="DY1055" s="83">
        <v>0.27328750000000002</v>
      </c>
      <c r="DZ1055" s="83">
        <v>0.15221875000000001</v>
      </c>
    </row>
    <row r="1056" spans="1:130" s="83" customFormat="1" hidden="1" x14ac:dyDescent="0.25">
      <c r="A1056" s="82" t="s">
        <v>480</v>
      </c>
      <c r="B1056" s="82" t="s">
        <v>428</v>
      </c>
      <c r="C1056" s="83" t="s">
        <v>217</v>
      </c>
      <c r="D1056" s="83">
        <v>2017</v>
      </c>
      <c r="E1056" s="121">
        <v>42981</v>
      </c>
      <c r="F1056" s="121"/>
      <c r="G1056" s="121"/>
      <c r="H1056" s="121"/>
      <c r="I1056" s="121"/>
      <c r="J1056" s="121"/>
      <c r="K1056" s="121"/>
      <c r="L1056" s="121"/>
      <c r="M1056" s="121"/>
      <c r="N1056" s="121"/>
      <c r="O1056" s="121"/>
      <c r="P1056" s="121"/>
      <c r="Q1056" s="121"/>
      <c r="R1056" s="121"/>
      <c r="S1056" s="121"/>
      <c r="T1056" s="121"/>
      <c r="DS1056" s="83">
        <v>525.47249999999997</v>
      </c>
      <c r="DT1056" s="83">
        <v>0.307975</v>
      </c>
      <c r="DU1056" s="83">
        <v>0.30759999999999998</v>
      </c>
      <c r="DV1056" s="83">
        <v>0.31963750000000002</v>
      </c>
      <c r="DW1056" s="83">
        <v>0.35463125000000001</v>
      </c>
      <c r="DX1056" s="83">
        <v>0.34298125000000002</v>
      </c>
      <c r="DY1056" s="83">
        <v>0.29824374999999997</v>
      </c>
      <c r="DZ1056" s="83">
        <v>0.12829375000000001</v>
      </c>
    </row>
    <row r="1057" spans="1:130" s="83" customFormat="1" hidden="1" x14ac:dyDescent="0.25">
      <c r="A1057" s="82" t="s">
        <v>480</v>
      </c>
      <c r="B1057" s="82" t="s">
        <v>428</v>
      </c>
      <c r="C1057" s="83" t="s">
        <v>213</v>
      </c>
      <c r="D1057" s="83">
        <v>2017</v>
      </c>
      <c r="E1057" s="121">
        <v>42982</v>
      </c>
      <c r="F1057" s="121"/>
      <c r="G1057" s="121"/>
      <c r="H1057" s="121"/>
      <c r="I1057" s="121"/>
      <c r="J1057" s="121"/>
      <c r="K1057" s="121"/>
      <c r="L1057" s="121"/>
      <c r="M1057" s="121"/>
      <c r="N1057" s="121"/>
      <c r="O1057" s="121"/>
      <c r="P1057" s="121"/>
      <c r="Q1057" s="121"/>
      <c r="R1057" s="121"/>
      <c r="S1057" s="121"/>
      <c r="T1057" s="121"/>
      <c r="DS1057" s="83">
        <v>534.86953125000002</v>
      </c>
      <c r="DT1057" s="83">
        <v>0.284990625</v>
      </c>
      <c r="DU1057" s="83">
        <v>0.31718125000000003</v>
      </c>
      <c r="DV1057" s="83">
        <v>0.294325</v>
      </c>
      <c r="DW1057" s="83">
        <v>0.35396875</v>
      </c>
      <c r="DX1057" s="83">
        <v>0.321575</v>
      </c>
      <c r="DY1057" s="83">
        <v>0.32346249999999999</v>
      </c>
      <c r="DZ1057" s="83">
        <v>0.18848124999999999</v>
      </c>
    </row>
    <row r="1058" spans="1:130" s="83" customFormat="1" hidden="1" x14ac:dyDescent="0.25">
      <c r="A1058" s="82" t="s">
        <v>480</v>
      </c>
      <c r="B1058" s="82" t="s">
        <v>428</v>
      </c>
      <c r="C1058" s="83" t="s">
        <v>487</v>
      </c>
      <c r="D1058" s="83">
        <v>2017</v>
      </c>
      <c r="E1058" s="121">
        <v>42982</v>
      </c>
      <c r="F1058" s="121"/>
      <c r="G1058" s="121"/>
      <c r="H1058" s="121"/>
      <c r="I1058" s="121"/>
      <c r="J1058" s="121"/>
      <c r="K1058" s="121"/>
      <c r="L1058" s="121"/>
      <c r="M1058" s="121"/>
      <c r="N1058" s="121"/>
      <c r="O1058" s="121"/>
      <c r="P1058" s="121"/>
      <c r="Q1058" s="121"/>
      <c r="R1058" s="121"/>
      <c r="S1058" s="121"/>
      <c r="T1058" s="121"/>
      <c r="DS1058" s="83">
        <v>558.74015625000004</v>
      </c>
      <c r="DT1058" s="83">
        <v>0.305759375</v>
      </c>
      <c r="DU1058" s="83">
        <v>0.31153750000000002</v>
      </c>
      <c r="DV1058" s="83">
        <v>0.31286249999999999</v>
      </c>
      <c r="DW1058" s="83">
        <v>0.36584375000000002</v>
      </c>
      <c r="DX1058" s="83">
        <v>0.36110625000000002</v>
      </c>
      <c r="DY1058" s="83">
        <v>0.31697500000000001</v>
      </c>
      <c r="DZ1058" s="83">
        <v>0.19703124999999999</v>
      </c>
    </row>
    <row r="1059" spans="1:130" s="83" customFormat="1" hidden="1" x14ac:dyDescent="0.25">
      <c r="A1059" s="82" t="s">
        <v>480</v>
      </c>
      <c r="B1059" s="82" t="s">
        <v>428</v>
      </c>
      <c r="C1059" s="83" t="s">
        <v>214</v>
      </c>
      <c r="D1059" s="83">
        <v>2017</v>
      </c>
      <c r="E1059" s="121">
        <v>42982</v>
      </c>
      <c r="F1059" s="121"/>
      <c r="G1059" s="121"/>
      <c r="H1059" s="121"/>
      <c r="I1059" s="121"/>
      <c r="J1059" s="121"/>
      <c r="K1059" s="121"/>
      <c r="L1059" s="121"/>
      <c r="M1059" s="121"/>
      <c r="N1059" s="121"/>
      <c r="O1059" s="121"/>
      <c r="P1059" s="121"/>
      <c r="Q1059" s="121"/>
      <c r="R1059" s="121"/>
      <c r="S1059" s="121"/>
      <c r="T1059" s="121"/>
      <c r="DS1059" s="83">
        <v>554.91234374999999</v>
      </c>
      <c r="DT1059" s="83">
        <v>0.30722187499999998</v>
      </c>
      <c r="DU1059" s="83">
        <v>0.33505625</v>
      </c>
      <c r="DV1059" s="83">
        <v>0.31182500000000002</v>
      </c>
      <c r="DW1059" s="83">
        <v>0.38196875000000002</v>
      </c>
      <c r="DX1059" s="83">
        <v>0.38784999999999997</v>
      </c>
      <c r="DY1059" s="83">
        <v>0.28184999999999999</v>
      </c>
      <c r="DZ1059" s="83">
        <v>0.165075</v>
      </c>
    </row>
    <row r="1060" spans="1:130" s="83" customFormat="1" hidden="1" x14ac:dyDescent="0.25">
      <c r="A1060" s="82" t="s">
        <v>480</v>
      </c>
      <c r="B1060" s="82" t="s">
        <v>428</v>
      </c>
      <c r="C1060" s="83" t="s">
        <v>215</v>
      </c>
      <c r="D1060" s="83">
        <v>2017</v>
      </c>
      <c r="E1060" s="121">
        <v>42982</v>
      </c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1"/>
      <c r="R1060" s="121"/>
      <c r="S1060" s="121"/>
      <c r="T1060" s="121"/>
      <c r="DS1060" s="83">
        <v>579.02812500000005</v>
      </c>
      <c r="DT1060" s="83">
        <v>0.29979375000000003</v>
      </c>
      <c r="DU1060" s="83">
        <v>0.32984374999999999</v>
      </c>
      <c r="DV1060" s="83">
        <v>0.33471875000000001</v>
      </c>
      <c r="DW1060" s="83">
        <v>0.35625000000000001</v>
      </c>
      <c r="DX1060" s="83">
        <v>0.36406875</v>
      </c>
      <c r="DY1060" s="83">
        <v>0.33278124999999997</v>
      </c>
      <c r="DZ1060" s="83">
        <v>0.22745625</v>
      </c>
    </row>
    <row r="1061" spans="1:130" s="83" customFormat="1" hidden="1" x14ac:dyDescent="0.25">
      <c r="A1061" s="82" t="s">
        <v>480</v>
      </c>
      <c r="B1061" s="82" t="s">
        <v>428</v>
      </c>
      <c r="C1061" s="83" t="s">
        <v>216</v>
      </c>
      <c r="D1061" s="83">
        <v>2017</v>
      </c>
      <c r="E1061" s="121">
        <v>42982</v>
      </c>
      <c r="F1061" s="121"/>
      <c r="G1061" s="121"/>
      <c r="H1061" s="121"/>
      <c r="I1061" s="121"/>
      <c r="J1061" s="121"/>
      <c r="K1061" s="121"/>
      <c r="L1061" s="121"/>
      <c r="M1061" s="121"/>
      <c r="N1061" s="121"/>
      <c r="O1061" s="121"/>
      <c r="P1061" s="121"/>
      <c r="Q1061" s="121"/>
      <c r="R1061" s="121"/>
      <c r="S1061" s="121"/>
      <c r="T1061" s="121"/>
      <c r="DS1061" s="83">
        <v>549.24468750000005</v>
      </c>
      <c r="DT1061" s="83">
        <v>0.31100624999999998</v>
      </c>
      <c r="DU1061" s="83">
        <v>0.310975</v>
      </c>
      <c r="DV1061" s="83">
        <v>0.35704374999999999</v>
      </c>
      <c r="DW1061" s="83">
        <v>0.378</v>
      </c>
      <c r="DX1061" s="83">
        <v>0.35784375000000002</v>
      </c>
      <c r="DY1061" s="83">
        <v>0.27381875</v>
      </c>
      <c r="DZ1061" s="83">
        <v>0.15311875</v>
      </c>
    </row>
    <row r="1062" spans="1:130" s="83" customFormat="1" hidden="1" x14ac:dyDescent="0.25">
      <c r="A1062" s="82" t="s">
        <v>480</v>
      </c>
      <c r="B1062" s="82" t="s">
        <v>428</v>
      </c>
      <c r="C1062" s="83" t="s">
        <v>217</v>
      </c>
      <c r="D1062" s="83">
        <v>2017</v>
      </c>
      <c r="E1062" s="121">
        <v>42982</v>
      </c>
      <c r="F1062" s="121"/>
      <c r="G1062" s="121"/>
      <c r="H1062" s="121"/>
      <c r="I1062" s="121"/>
      <c r="J1062" s="121"/>
      <c r="K1062" s="121"/>
      <c r="L1062" s="121"/>
      <c r="M1062" s="121"/>
      <c r="N1062" s="121"/>
      <c r="O1062" s="121"/>
      <c r="P1062" s="121"/>
      <c r="Q1062" s="121"/>
      <c r="R1062" s="121"/>
      <c r="S1062" s="121"/>
      <c r="T1062" s="121"/>
      <c r="DS1062" s="83">
        <v>525.33656250000001</v>
      </c>
      <c r="DT1062" s="83">
        <v>0.30224374999999998</v>
      </c>
      <c r="DU1062" s="83">
        <v>0.30890000000000001</v>
      </c>
      <c r="DV1062" s="83">
        <v>0.32099375000000002</v>
      </c>
      <c r="DW1062" s="83">
        <v>0.35410625000000001</v>
      </c>
      <c r="DX1062" s="83">
        <v>0.34278124999999998</v>
      </c>
      <c r="DY1062" s="83">
        <v>0.29882500000000001</v>
      </c>
      <c r="DZ1062" s="83">
        <v>0.12884375000000001</v>
      </c>
    </row>
    <row r="1063" spans="1:130" s="83" customFormat="1" hidden="1" x14ac:dyDescent="0.25">
      <c r="A1063" s="82" t="s">
        <v>480</v>
      </c>
      <c r="B1063" s="82" t="s">
        <v>428</v>
      </c>
      <c r="C1063" s="83" t="s">
        <v>213</v>
      </c>
      <c r="D1063" s="83">
        <v>2017</v>
      </c>
      <c r="E1063" s="121">
        <v>42983</v>
      </c>
      <c r="F1063" s="121"/>
      <c r="G1063" s="121"/>
      <c r="H1063" s="121"/>
      <c r="I1063" s="121"/>
      <c r="J1063" s="121"/>
      <c r="K1063" s="121"/>
      <c r="L1063" s="121"/>
      <c r="M1063" s="121"/>
      <c r="N1063" s="121"/>
      <c r="O1063" s="121"/>
      <c r="P1063" s="121"/>
      <c r="Q1063" s="121"/>
      <c r="R1063" s="121"/>
      <c r="S1063" s="121"/>
      <c r="T1063" s="121"/>
      <c r="DS1063" s="83">
        <v>534.45000000000005</v>
      </c>
      <c r="DT1063" s="83">
        <v>0.28003749999999999</v>
      </c>
      <c r="DU1063" s="83">
        <v>0.31773750000000001</v>
      </c>
      <c r="DV1063" s="83">
        <v>0.29474375000000003</v>
      </c>
      <c r="DW1063" s="83">
        <v>0.35312500000000002</v>
      </c>
      <c r="DX1063" s="83">
        <v>0.32149375000000002</v>
      </c>
      <c r="DY1063" s="83">
        <v>0.324125</v>
      </c>
      <c r="DZ1063" s="83">
        <v>0.18912499999999999</v>
      </c>
    </row>
    <row r="1064" spans="1:130" s="83" customFormat="1" hidden="1" x14ac:dyDescent="0.25">
      <c r="A1064" s="82" t="s">
        <v>480</v>
      </c>
      <c r="B1064" s="82" t="s">
        <v>428</v>
      </c>
      <c r="C1064" s="83" t="s">
        <v>487</v>
      </c>
      <c r="D1064" s="83">
        <v>2017</v>
      </c>
      <c r="E1064" s="121">
        <v>42983</v>
      </c>
      <c r="F1064" s="121"/>
      <c r="G1064" s="121"/>
      <c r="H1064" s="121"/>
      <c r="I1064" s="121"/>
      <c r="J1064" s="121"/>
      <c r="K1064" s="121"/>
      <c r="L1064" s="121"/>
      <c r="M1064" s="121"/>
      <c r="N1064" s="121"/>
      <c r="O1064" s="121"/>
      <c r="P1064" s="121"/>
      <c r="Q1064" s="121"/>
      <c r="R1064" s="121"/>
      <c r="S1064" s="121"/>
      <c r="T1064" s="121"/>
      <c r="DS1064" s="83">
        <v>558.21749999999997</v>
      </c>
      <c r="DT1064" s="83">
        <v>0.30103750000000001</v>
      </c>
      <c r="DU1064" s="83">
        <v>0.31108750000000002</v>
      </c>
      <c r="DV1064" s="83">
        <v>0.31317499999999998</v>
      </c>
      <c r="DW1064" s="83">
        <v>0.36520000000000002</v>
      </c>
      <c r="DX1064" s="83">
        <v>0.36094375000000001</v>
      </c>
      <c r="DY1064" s="83">
        <v>0.31759999999999999</v>
      </c>
      <c r="DZ1064" s="83">
        <v>0.19774375</v>
      </c>
    </row>
    <row r="1065" spans="1:130" s="83" customFormat="1" hidden="1" x14ac:dyDescent="0.25">
      <c r="A1065" s="82" t="s">
        <v>480</v>
      </c>
      <c r="B1065" s="82" t="s">
        <v>428</v>
      </c>
      <c r="C1065" s="83" t="s">
        <v>214</v>
      </c>
      <c r="D1065" s="83">
        <v>2017</v>
      </c>
      <c r="E1065" s="121">
        <v>42983</v>
      </c>
      <c r="F1065" s="121"/>
      <c r="G1065" s="121"/>
      <c r="H1065" s="121"/>
      <c r="I1065" s="121"/>
      <c r="J1065" s="121"/>
      <c r="K1065" s="121"/>
      <c r="L1065" s="121"/>
      <c r="M1065" s="121"/>
      <c r="N1065" s="121"/>
      <c r="O1065" s="121"/>
      <c r="P1065" s="121"/>
      <c r="Q1065" s="121"/>
      <c r="R1065" s="121"/>
      <c r="S1065" s="121"/>
      <c r="T1065" s="121"/>
      <c r="DS1065" s="83">
        <v>554.53265624999995</v>
      </c>
      <c r="DT1065" s="83">
        <v>0.30269687499999998</v>
      </c>
      <c r="DU1065" s="83">
        <v>0.3352</v>
      </c>
      <c r="DV1065" s="83">
        <v>0.31245624999999999</v>
      </c>
      <c r="DW1065" s="83">
        <v>0.38155624999999999</v>
      </c>
      <c r="DX1065" s="83">
        <v>0.38735000000000003</v>
      </c>
      <c r="DY1065" s="83">
        <v>0.28246874999999999</v>
      </c>
      <c r="DZ1065" s="83">
        <v>0.16566249999999999</v>
      </c>
    </row>
    <row r="1066" spans="1:130" s="83" customFormat="1" hidden="1" x14ac:dyDescent="0.25">
      <c r="A1066" s="82" t="s">
        <v>480</v>
      </c>
      <c r="B1066" s="82" t="s">
        <v>428</v>
      </c>
      <c r="C1066" s="83" t="s">
        <v>215</v>
      </c>
      <c r="D1066" s="83">
        <v>2017</v>
      </c>
      <c r="E1066" s="121">
        <v>42983</v>
      </c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1"/>
      <c r="R1066" s="121"/>
      <c r="S1066" s="121"/>
      <c r="T1066" s="121"/>
      <c r="DS1066" s="83">
        <v>578.34562500000004</v>
      </c>
      <c r="DT1066" s="83">
        <v>0.29471874999999997</v>
      </c>
      <c r="DU1066" s="83">
        <v>0.32934374999999999</v>
      </c>
      <c r="DV1066" s="83">
        <v>0.33508749999999998</v>
      </c>
      <c r="DW1066" s="83">
        <v>0.35583124999999999</v>
      </c>
      <c r="DX1066" s="83">
        <v>0.36383749999999998</v>
      </c>
      <c r="DY1066" s="83">
        <v>0.33290625000000001</v>
      </c>
      <c r="DZ1066" s="83">
        <v>0.22812499999999999</v>
      </c>
    </row>
    <row r="1067" spans="1:130" s="83" customFormat="1" hidden="1" x14ac:dyDescent="0.25">
      <c r="A1067" s="82" t="s">
        <v>480</v>
      </c>
      <c r="B1067" s="82" t="s">
        <v>428</v>
      </c>
      <c r="C1067" s="83" t="s">
        <v>216</v>
      </c>
      <c r="D1067" s="83">
        <v>2017</v>
      </c>
      <c r="E1067" s="121">
        <v>42983</v>
      </c>
      <c r="F1067" s="121"/>
      <c r="G1067" s="121"/>
      <c r="H1067" s="121"/>
      <c r="I1067" s="121"/>
      <c r="J1067" s="121"/>
      <c r="K1067" s="121"/>
      <c r="L1067" s="121"/>
      <c r="M1067" s="121"/>
      <c r="N1067" s="121"/>
      <c r="O1067" s="121"/>
      <c r="P1067" s="121"/>
      <c r="Q1067" s="121"/>
      <c r="R1067" s="121"/>
      <c r="S1067" s="121"/>
      <c r="T1067" s="121"/>
      <c r="DS1067" s="83">
        <v>548.68875000000003</v>
      </c>
      <c r="DT1067" s="83">
        <v>0.30645624999999999</v>
      </c>
      <c r="DU1067" s="83">
        <v>0.31065625000000002</v>
      </c>
      <c r="DV1067" s="83">
        <v>0.35716249999999999</v>
      </c>
      <c r="DW1067" s="83">
        <v>0.37757499999999999</v>
      </c>
      <c r="DX1067" s="83">
        <v>0.35774375000000003</v>
      </c>
      <c r="DY1067" s="83">
        <v>0.27424375000000001</v>
      </c>
      <c r="DZ1067" s="83">
        <v>0.15368124999999999</v>
      </c>
    </row>
    <row r="1068" spans="1:130" s="83" customFormat="1" hidden="1" x14ac:dyDescent="0.25">
      <c r="A1068" s="82" t="s">
        <v>480</v>
      </c>
      <c r="B1068" s="82" t="s">
        <v>428</v>
      </c>
      <c r="C1068" s="83" t="s">
        <v>217</v>
      </c>
      <c r="D1068" s="83">
        <v>2017</v>
      </c>
      <c r="E1068" s="121">
        <v>42983</v>
      </c>
      <c r="F1068" s="121"/>
      <c r="G1068" s="121"/>
      <c r="H1068" s="121"/>
      <c r="I1068" s="121"/>
      <c r="J1068" s="121"/>
      <c r="K1068" s="121"/>
      <c r="L1068" s="121"/>
      <c r="M1068" s="121"/>
      <c r="N1068" s="121"/>
      <c r="O1068" s="121"/>
      <c r="P1068" s="121"/>
      <c r="Q1068" s="121"/>
      <c r="R1068" s="121"/>
      <c r="S1068" s="121"/>
      <c r="T1068" s="121"/>
      <c r="DS1068" s="83">
        <v>524.81812500000001</v>
      </c>
      <c r="DT1068" s="83">
        <v>0.29692499999999999</v>
      </c>
      <c r="DU1068" s="83">
        <v>0.30845</v>
      </c>
      <c r="DV1068" s="83">
        <v>0.32178125000000002</v>
      </c>
      <c r="DW1068" s="83">
        <v>0.3535875</v>
      </c>
      <c r="DX1068" s="83">
        <v>0.34267500000000001</v>
      </c>
      <c r="DY1068" s="83">
        <v>0.29928125</v>
      </c>
      <c r="DZ1068" s="83">
        <v>0.12938125</v>
      </c>
    </row>
    <row r="1069" spans="1:130" s="83" customFormat="1" hidden="1" x14ac:dyDescent="0.25">
      <c r="A1069" s="82" t="s">
        <v>480</v>
      </c>
      <c r="B1069" s="82" t="s">
        <v>428</v>
      </c>
      <c r="C1069" s="83" t="s">
        <v>213</v>
      </c>
      <c r="D1069" s="83">
        <v>2017</v>
      </c>
      <c r="E1069" s="121">
        <v>42984</v>
      </c>
      <c r="F1069" s="121"/>
      <c r="G1069" s="121"/>
      <c r="H1069" s="121"/>
      <c r="I1069" s="121"/>
      <c r="J1069" s="121"/>
      <c r="K1069" s="121"/>
      <c r="L1069" s="121"/>
      <c r="M1069" s="121"/>
      <c r="N1069" s="121"/>
      <c r="O1069" s="121"/>
      <c r="P1069" s="121"/>
      <c r="Q1069" s="121"/>
      <c r="R1069" s="121"/>
      <c r="S1069" s="121"/>
      <c r="T1069" s="121"/>
      <c r="DS1069" s="83">
        <v>533.73374999999999</v>
      </c>
      <c r="DT1069" s="83">
        <v>0.27524999999999999</v>
      </c>
      <c r="DU1069" s="83">
        <v>0.31719999999999998</v>
      </c>
      <c r="DV1069" s="83">
        <v>0.294825</v>
      </c>
      <c r="DW1069" s="83">
        <v>0.35225000000000001</v>
      </c>
      <c r="DX1069" s="83">
        <v>0.32146249999999998</v>
      </c>
      <c r="DY1069" s="83">
        <v>0.32471250000000002</v>
      </c>
      <c r="DZ1069" s="83">
        <v>0.18963749999999999</v>
      </c>
    </row>
    <row r="1070" spans="1:130" s="83" customFormat="1" hidden="1" x14ac:dyDescent="0.25">
      <c r="A1070" s="82" t="s">
        <v>480</v>
      </c>
      <c r="B1070" s="82" t="s">
        <v>428</v>
      </c>
      <c r="C1070" s="83" t="s">
        <v>487</v>
      </c>
      <c r="D1070" s="83">
        <v>2017</v>
      </c>
      <c r="E1070" s="121">
        <v>42984</v>
      </c>
      <c r="F1070" s="121"/>
      <c r="G1070" s="121"/>
      <c r="H1070" s="121"/>
      <c r="I1070" s="121"/>
      <c r="J1070" s="121"/>
      <c r="K1070" s="121"/>
      <c r="L1070" s="121"/>
      <c r="M1070" s="121"/>
      <c r="N1070" s="121"/>
      <c r="O1070" s="121"/>
      <c r="P1070" s="121"/>
      <c r="Q1070" s="121"/>
      <c r="R1070" s="121"/>
      <c r="S1070" s="121"/>
      <c r="T1070" s="121"/>
      <c r="DS1070" s="83">
        <v>557.72812499999998</v>
      </c>
      <c r="DT1070" s="83">
        <v>0.29824374999999997</v>
      </c>
      <c r="DU1070" s="83">
        <v>0.31040624999999999</v>
      </c>
      <c r="DV1070" s="83">
        <v>0.31314375</v>
      </c>
      <c r="DW1070" s="83">
        <v>0.36453750000000001</v>
      </c>
      <c r="DX1070" s="83">
        <v>0.36075000000000002</v>
      </c>
      <c r="DY1070" s="83">
        <v>0.31811875000000001</v>
      </c>
      <c r="DZ1070" s="83">
        <v>0.19821875</v>
      </c>
    </row>
    <row r="1071" spans="1:130" s="83" customFormat="1" hidden="1" x14ac:dyDescent="0.25">
      <c r="A1071" s="82" t="s">
        <v>480</v>
      </c>
      <c r="B1071" s="82" t="s">
        <v>428</v>
      </c>
      <c r="C1071" s="83" t="s">
        <v>214</v>
      </c>
      <c r="D1071" s="83">
        <v>2017</v>
      </c>
      <c r="E1071" s="121">
        <v>42984</v>
      </c>
      <c r="F1071" s="121"/>
      <c r="G1071" s="121"/>
      <c r="H1071" s="121"/>
      <c r="I1071" s="121"/>
      <c r="J1071" s="121"/>
      <c r="K1071" s="121"/>
      <c r="L1071" s="121"/>
      <c r="M1071" s="121"/>
      <c r="N1071" s="121"/>
      <c r="O1071" s="121"/>
      <c r="P1071" s="121"/>
      <c r="Q1071" s="121"/>
      <c r="R1071" s="121"/>
      <c r="S1071" s="121"/>
      <c r="T1071" s="121"/>
      <c r="DS1071" s="83">
        <v>554.16796875</v>
      </c>
      <c r="DT1071" s="83">
        <v>0.299234375</v>
      </c>
      <c r="DU1071" s="83">
        <v>0.33449374999999998</v>
      </c>
      <c r="DV1071" s="83">
        <v>0.31268125000000002</v>
      </c>
      <c r="DW1071" s="83">
        <v>0.38132500000000003</v>
      </c>
      <c r="DX1071" s="83">
        <v>0.38706875000000002</v>
      </c>
      <c r="DY1071" s="83">
        <v>0.28308749999999999</v>
      </c>
      <c r="DZ1071" s="83">
        <v>0.16619999999999999</v>
      </c>
    </row>
    <row r="1072" spans="1:130" s="83" customFormat="1" hidden="1" x14ac:dyDescent="0.25">
      <c r="A1072" s="82" t="s">
        <v>480</v>
      </c>
      <c r="B1072" s="82" t="s">
        <v>428</v>
      </c>
      <c r="C1072" s="83" t="s">
        <v>215</v>
      </c>
      <c r="D1072" s="83">
        <v>2017</v>
      </c>
      <c r="E1072" s="121">
        <v>42984</v>
      </c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1"/>
      <c r="R1072" s="121"/>
      <c r="S1072" s="121"/>
      <c r="T1072" s="121"/>
      <c r="DS1072" s="83">
        <v>577.54265625000005</v>
      </c>
      <c r="DT1072" s="83">
        <v>0.28926562500000003</v>
      </c>
      <c r="DU1072" s="83">
        <v>0.32844374999999998</v>
      </c>
      <c r="DV1072" s="83">
        <v>0.3349125</v>
      </c>
      <c r="DW1072" s="83">
        <v>0.35563125000000001</v>
      </c>
      <c r="DX1072" s="83">
        <v>0.36366874999999999</v>
      </c>
      <c r="DY1072" s="83">
        <v>0.33328124999999997</v>
      </c>
      <c r="DZ1072" s="83">
        <v>0.22879374999999999</v>
      </c>
    </row>
    <row r="1073" spans="1:130" s="83" customFormat="1" hidden="1" x14ac:dyDescent="0.25">
      <c r="A1073" s="82" t="s">
        <v>480</v>
      </c>
      <c r="B1073" s="82" t="s">
        <v>428</v>
      </c>
      <c r="C1073" s="83" t="s">
        <v>216</v>
      </c>
      <c r="D1073" s="83">
        <v>2017</v>
      </c>
      <c r="E1073" s="121">
        <v>42984</v>
      </c>
      <c r="F1073" s="121"/>
      <c r="G1073" s="121"/>
      <c r="H1073" s="121"/>
      <c r="I1073" s="121"/>
      <c r="J1073" s="121"/>
      <c r="K1073" s="121"/>
      <c r="L1073" s="121"/>
      <c r="M1073" s="121"/>
      <c r="N1073" s="121"/>
      <c r="O1073" s="121"/>
      <c r="P1073" s="121"/>
      <c r="Q1073" s="121"/>
      <c r="R1073" s="121"/>
      <c r="S1073" s="121"/>
      <c r="T1073" s="121"/>
      <c r="DS1073" s="83">
        <v>549.04921875000002</v>
      </c>
      <c r="DT1073" s="83">
        <v>0.30510937500000002</v>
      </c>
      <c r="DU1073" s="83">
        <v>0.31294375000000002</v>
      </c>
      <c r="DV1073" s="83">
        <v>0.35714374999999998</v>
      </c>
      <c r="DW1073" s="83">
        <v>0.37712499999999999</v>
      </c>
      <c r="DX1073" s="83">
        <v>0.35774375000000003</v>
      </c>
      <c r="DY1073" s="83">
        <v>0.27471250000000003</v>
      </c>
      <c r="DZ1073" s="83">
        <v>0.15441250000000001</v>
      </c>
    </row>
    <row r="1074" spans="1:130" s="83" customFormat="1" hidden="1" x14ac:dyDescent="0.25">
      <c r="A1074" s="82" t="s">
        <v>480</v>
      </c>
      <c r="B1074" s="82" t="s">
        <v>428</v>
      </c>
      <c r="C1074" s="83" t="s">
        <v>217</v>
      </c>
      <c r="D1074" s="83">
        <v>2017</v>
      </c>
      <c r="E1074" s="121">
        <v>42984</v>
      </c>
      <c r="F1074" s="121"/>
      <c r="G1074" s="121"/>
      <c r="H1074" s="121"/>
      <c r="I1074" s="121"/>
      <c r="J1074" s="121"/>
      <c r="K1074" s="121"/>
      <c r="L1074" s="121"/>
      <c r="M1074" s="121"/>
      <c r="N1074" s="121"/>
      <c r="O1074" s="121"/>
      <c r="P1074" s="121"/>
      <c r="Q1074" s="121"/>
      <c r="R1074" s="121"/>
      <c r="S1074" s="121"/>
      <c r="T1074" s="121"/>
      <c r="DS1074" s="83">
        <v>523.80609374999995</v>
      </c>
      <c r="DT1074" s="83">
        <v>0.291159375</v>
      </c>
      <c r="DU1074" s="83">
        <v>0.30655624999999997</v>
      </c>
      <c r="DV1074" s="83">
        <v>0.32193125</v>
      </c>
      <c r="DW1074" s="83">
        <v>0.35324375000000002</v>
      </c>
      <c r="DX1074" s="83">
        <v>0.34243750000000001</v>
      </c>
      <c r="DY1074" s="83">
        <v>0.29968125000000001</v>
      </c>
      <c r="DZ1074" s="83">
        <v>0.12986875000000001</v>
      </c>
    </row>
    <row r="1075" spans="1:130" s="83" customFormat="1" hidden="1" x14ac:dyDescent="0.25">
      <c r="A1075" s="82" t="s">
        <v>480</v>
      </c>
      <c r="B1075" s="82" t="s">
        <v>428</v>
      </c>
      <c r="C1075" s="83" t="s">
        <v>213</v>
      </c>
      <c r="D1075" s="83">
        <v>2017</v>
      </c>
      <c r="E1075" s="121">
        <v>42985</v>
      </c>
      <c r="F1075" s="121"/>
      <c r="G1075" s="121"/>
      <c r="H1075" s="121"/>
      <c r="I1075" s="121"/>
      <c r="J1075" s="121"/>
      <c r="K1075" s="121"/>
      <c r="L1075" s="121"/>
      <c r="M1075" s="121"/>
      <c r="N1075" s="121"/>
      <c r="O1075" s="121"/>
      <c r="P1075" s="121"/>
      <c r="Q1075" s="121"/>
      <c r="R1075" s="121"/>
      <c r="S1075" s="121"/>
      <c r="T1075" s="121"/>
      <c r="DS1075" s="83">
        <v>532.70906249999996</v>
      </c>
      <c r="DT1075" s="83">
        <v>0.26855000000000001</v>
      </c>
      <c r="DU1075" s="83">
        <v>0.31635625000000001</v>
      </c>
      <c r="DV1075" s="83">
        <v>0.29475625</v>
      </c>
      <c r="DW1075" s="83">
        <v>0.35154374999999999</v>
      </c>
      <c r="DX1075" s="83">
        <v>0.32144374999999997</v>
      </c>
      <c r="DY1075" s="83">
        <v>0.32528125000000002</v>
      </c>
      <c r="DZ1075" s="83">
        <v>0.19021874999999999</v>
      </c>
    </row>
    <row r="1076" spans="1:130" s="83" customFormat="1" hidden="1" x14ac:dyDescent="0.25">
      <c r="A1076" s="82" t="s">
        <v>480</v>
      </c>
      <c r="B1076" s="82" t="s">
        <v>428</v>
      </c>
      <c r="C1076" s="83" t="s">
        <v>487</v>
      </c>
      <c r="D1076" s="83">
        <v>2017</v>
      </c>
      <c r="E1076" s="121">
        <v>42985</v>
      </c>
      <c r="F1076" s="121"/>
      <c r="G1076" s="121"/>
      <c r="H1076" s="121"/>
      <c r="I1076" s="121"/>
      <c r="J1076" s="121"/>
      <c r="K1076" s="121"/>
      <c r="L1076" s="121"/>
      <c r="M1076" s="121"/>
      <c r="N1076" s="121"/>
      <c r="O1076" s="121"/>
      <c r="P1076" s="121"/>
      <c r="Q1076" s="121"/>
      <c r="R1076" s="121"/>
      <c r="S1076" s="121"/>
      <c r="T1076" s="121"/>
      <c r="DS1076" s="83">
        <v>556.87640624999995</v>
      </c>
      <c r="DT1076" s="83">
        <v>0.293278125</v>
      </c>
      <c r="DU1076" s="83">
        <v>0.30878125000000001</v>
      </c>
      <c r="DV1076" s="83">
        <v>0.31298124999999999</v>
      </c>
      <c r="DW1076" s="83">
        <v>0.36409999999999998</v>
      </c>
      <c r="DX1076" s="83">
        <v>0.36058750000000001</v>
      </c>
      <c r="DY1076" s="83">
        <v>0.31868125000000003</v>
      </c>
      <c r="DZ1076" s="83">
        <v>0.198875</v>
      </c>
    </row>
    <row r="1077" spans="1:130" s="83" customFormat="1" hidden="1" x14ac:dyDescent="0.25">
      <c r="A1077" s="82" t="s">
        <v>480</v>
      </c>
      <c r="B1077" s="82" t="s">
        <v>428</v>
      </c>
      <c r="C1077" s="83" t="s">
        <v>214</v>
      </c>
      <c r="D1077" s="83">
        <v>2017</v>
      </c>
      <c r="E1077" s="121">
        <v>42985</v>
      </c>
      <c r="F1077" s="121"/>
      <c r="G1077" s="121"/>
      <c r="H1077" s="121"/>
      <c r="I1077" s="121"/>
      <c r="J1077" s="121"/>
      <c r="K1077" s="121"/>
      <c r="L1077" s="121"/>
      <c r="M1077" s="121"/>
      <c r="N1077" s="121"/>
      <c r="O1077" s="121"/>
      <c r="P1077" s="121"/>
      <c r="Q1077" s="121"/>
      <c r="R1077" s="121"/>
      <c r="S1077" s="121"/>
      <c r="T1077" s="121"/>
      <c r="DS1077" s="83">
        <v>553.21875</v>
      </c>
      <c r="DT1077" s="83">
        <v>0.29335624999999999</v>
      </c>
      <c r="DU1077" s="83">
        <v>0.33338125000000002</v>
      </c>
      <c r="DV1077" s="83">
        <v>0.31263750000000001</v>
      </c>
      <c r="DW1077" s="83">
        <v>0.38098124999999999</v>
      </c>
      <c r="DX1077" s="83">
        <v>0.3868125</v>
      </c>
      <c r="DY1077" s="83">
        <v>0.28361874999999998</v>
      </c>
      <c r="DZ1077" s="83">
        <v>0.16664375000000001</v>
      </c>
    </row>
    <row r="1078" spans="1:130" s="83" customFormat="1" hidden="1" x14ac:dyDescent="0.25">
      <c r="A1078" s="82" t="s">
        <v>480</v>
      </c>
      <c r="B1078" s="82" t="s">
        <v>428</v>
      </c>
      <c r="C1078" s="83" t="s">
        <v>215</v>
      </c>
      <c r="D1078" s="83">
        <v>2017</v>
      </c>
      <c r="E1078" s="121">
        <v>42985</v>
      </c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1"/>
      <c r="R1078" s="121"/>
      <c r="S1078" s="121"/>
      <c r="T1078" s="121"/>
      <c r="DS1078" s="83">
        <v>576.4715625</v>
      </c>
      <c r="DT1078" s="83">
        <v>0.28384999999999999</v>
      </c>
      <c r="DU1078" s="83">
        <v>0.32674375</v>
      </c>
      <c r="DV1078" s="83">
        <v>0.33453125</v>
      </c>
      <c r="DW1078" s="83">
        <v>0.35540624999999998</v>
      </c>
      <c r="DX1078" s="83">
        <v>0.36346250000000002</v>
      </c>
      <c r="DY1078" s="83">
        <v>0.33350625</v>
      </c>
      <c r="DZ1078" s="83">
        <v>0.22936875000000001</v>
      </c>
    </row>
    <row r="1079" spans="1:130" s="83" customFormat="1" hidden="1" x14ac:dyDescent="0.25">
      <c r="A1079" s="82" t="s">
        <v>480</v>
      </c>
      <c r="B1079" s="82" t="s">
        <v>428</v>
      </c>
      <c r="C1079" s="83" t="s">
        <v>216</v>
      </c>
      <c r="D1079" s="83">
        <v>2017</v>
      </c>
      <c r="E1079" s="121">
        <v>42985</v>
      </c>
      <c r="F1079" s="121"/>
      <c r="G1079" s="121"/>
      <c r="H1079" s="121"/>
      <c r="I1079" s="121"/>
      <c r="J1079" s="121"/>
      <c r="K1079" s="121"/>
      <c r="L1079" s="121"/>
      <c r="M1079" s="121"/>
      <c r="N1079" s="121"/>
      <c r="O1079" s="121"/>
      <c r="P1079" s="121"/>
      <c r="Q1079" s="121"/>
      <c r="R1079" s="121"/>
      <c r="S1079" s="121"/>
      <c r="T1079" s="121"/>
      <c r="DS1079" s="83">
        <v>547.98374999999999</v>
      </c>
      <c r="DT1079" s="83">
        <v>0.2991375</v>
      </c>
      <c r="DU1079" s="83">
        <v>0.3107125</v>
      </c>
      <c r="DV1079" s="83">
        <v>0.35685</v>
      </c>
      <c r="DW1079" s="83">
        <v>0.37692500000000001</v>
      </c>
      <c r="DX1079" s="83">
        <v>0.35772500000000002</v>
      </c>
      <c r="DY1079" s="83">
        <v>0.27511249999999998</v>
      </c>
      <c r="DZ1079" s="83">
        <v>0.15507499999999999</v>
      </c>
    </row>
    <row r="1080" spans="1:130" s="83" customFormat="1" hidden="1" x14ac:dyDescent="0.25">
      <c r="A1080" s="82" t="s">
        <v>480</v>
      </c>
      <c r="B1080" s="82" t="s">
        <v>428</v>
      </c>
      <c r="C1080" s="83" t="s">
        <v>217</v>
      </c>
      <c r="D1080" s="83">
        <v>2017</v>
      </c>
      <c r="E1080" s="121">
        <v>42985</v>
      </c>
      <c r="F1080" s="121"/>
      <c r="G1080" s="121"/>
      <c r="H1080" s="121"/>
      <c r="I1080" s="121"/>
      <c r="J1080" s="121"/>
      <c r="K1080" s="121"/>
      <c r="L1080" s="121"/>
      <c r="M1080" s="121"/>
      <c r="N1080" s="121"/>
      <c r="O1080" s="121"/>
      <c r="P1080" s="121"/>
      <c r="Q1080" s="121"/>
      <c r="R1080" s="121"/>
      <c r="S1080" s="121"/>
      <c r="T1080" s="121"/>
      <c r="DS1080" s="83">
        <v>522.67453124999997</v>
      </c>
      <c r="DT1080" s="83">
        <v>0.28474687500000001</v>
      </c>
      <c r="DU1080" s="83">
        <v>0.3046875</v>
      </c>
      <c r="DV1080" s="83">
        <v>0.32163124999999998</v>
      </c>
      <c r="DW1080" s="83">
        <v>0.35284375000000001</v>
      </c>
      <c r="DX1080" s="83">
        <v>0.34244374999999999</v>
      </c>
      <c r="DY1080" s="83">
        <v>0.30021874999999998</v>
      </c>
      <c r="DZ1080" s="83">
        <v>0.13039375</v>
      </c>
    </row>
    <row r="1081" spans="1:130" s="83" customFormat="1" hidden="1" x14ac:dyDescent="0.25">
      <c r="A1081" s="82" t="s">
        <v>480</v>
      </c>
      <c r="B1081" s="82" t="s">
        <v>428</v>
      </c>
      <c r="C1081" s="83" t="s">
        <v>213</v>
      </c>
      <c r="D1081" s="83">
        <v>2017</v>
      </c>
      <c r="E1081" s="121">
        <v>42986</v>
      </c>
      <c r="F1081" s="121"/>
      <c r="G1081" s="121"/>
      <c r="H1081" s="121"/>
      <c r="I1081" s="121"/>
      <c r="J1081" s="121"/>
      <c r="K1081" s="121"/>
      <c r="L1081" s="121"/>
      <c r="M1081" s="121"/>
      <c r="N1081" s="121"/>
      <c r="O1081" s="121"/>
      <c r="P1081" s="121"/>
      <c r="Q1081" s="121"/>
      <c r="R1081" s="121"/>
      <c r="S1081" s="121"/>
      <c r="T1081" s="121"/>
      <c r="DS1081" s="83">
        <v>531.65390624999998</v>
      </c>
      <c r="DT1081" s="83">
        <v>0.26265312499999999</v>
      </c>
      <c r="DU1081" s="83">
        <v>0.31485625</v>
      </c>
      <c r="DV1081" s="83">
        <v>0.29423749999999999</v>
      </c>
      <c r="DW1081" s="83">
        <v>0.35107500000000003</v>
      </c>
      <c r="DX1081" s="83">
        <v>0.32129999999999997</v>
      </c>
      <c r="DY1081" s="83">
        <v>0.32592500000000002</v>
      </c>
      <c r="DZ1081" s="83">
        <v>0.19088749999999999</v>
      </c>
    </row>
    <row r="1082" spans="1:130" s="83" customFormat="1" hidden="1" x14ac:dyDescent="0.25">
      <c r="A1082" s="82" t="s">
        <v>480</v>
      </c>
      <c r="B1082" s="82" t="s">
        <v>428</v>
      </c>
      <c r="C1082" s="83" t="s">
        <v>487</v>
      </c>
      <c r="D1082" s="83">
        <v>2017</v>
      </c>
      <c r="E1082" s="121">
        <v>42986</v>
      </c>
      <c r="F1082" s="121"/>
      <c r="G1082" s="121"/>
      <c r="H1082" s="121"/>
      <c r="I1082" s="121"/>
      <c r="J1082" s="121"/>
      <c r="K1082" s="121"/>
      <c r="L1082" s="121"/>
      <c r="M1082" s="121"/>
      <c r="N1082" s="121"/>
      <c r="O1082" s="121"/>
      <c r="P1082" s="121"/>
      <c r="Q1082" s="121"/>
      <c r="R1082" s="121"/>
      <c r="S1082" s="121"/>
      <c r="T1082" s="121"/>
      <c r="DS1082" s="83">
        <v>555.88640625000005</v>
      </c>
      <c r="DT1082" s="83">
        <v>0.28814062499999998</v>
      </c>
      <c r="DU1082" s="83">
        <v>0.30684375000000003</v>
      </c>
      <c r="DV1082" s="83">
        <v>0.31243749999999998</v>
      </c>
      <c r="DW1082" s="83">
        <v>0.36367500000000003</v>
      </c>
      <c r="DX1082" s="83">
        <v>0.36040624999999998</v>
      </c>
      <c r="DY1082" s="83">
        <v>0.31934374999999998</v>
      </c>
      <c r="DZ1082" s="83">
        <v>0.1996</v>
      </c>
    </row>
    <row r="1083" spans="1:130" s="83" customFormat="1" hidden="1" x14ac:dyDescent="0.25">
      <c r="A1083" s="82" t="s">
        <v>480</v>
      </c>
      <c r="B1083" s="82" t="s">
        <v>428</v>
      </c>
      <c r="C1083" s="83" t="s">
        <v>214</v>
      </c>
      <c r="D1083" s="83">
        <v>2017</v>
      </c>
      <c r="E1083" s="121">
        <v>42986</v>
      </c>
      <c r="F1083" s="121"/>
      <c r="G1083" s="121"/>
      <c r="H1083" s="121"/>
      <c r="I1083" s="121"/>
      <c r="J1083" s="121"/>
      <c r="K1083" s="121"/>
      <c r="L1083" s="121"/>
      <c r="M1083" s="121"/>
      <c r="N1083" s="121"/>
      <c r="O1083" s="121"/>
      <c r="P1083" s="121"/>
      <c r="Q1083" s="121"/>
      <c r="R1083" s="121"/>
      <c r="S1083" s="121"/>
      <c r="T1083" s="121"/>
      <c r="DS1083" s="83">
        <v>551.95687499999997</v>
      </c>
      <c r="DT1083" s="83">
        <v>0.28736250000000002</v>
      </c>
      <c r="DU1083" s="83">
        <v>0.33146249999999999</v>
      </c>
      <c r="DV1083" s="83">
        <v>0.31213125000000003</v>
      </c>
      <c r="DW1083" s="83">
        <v>0.38069375</v>
      </c>
      <c r="DX1083" s="83">
        <v>0.38645625</v>
      </c>
      <c r="DY1083" s="83">
        <v>0.28401874999999999</v>
      </c>
      <c r="DZ1083" s="83">
        <v>0.16714375000000001</v>
      </c>
    </row>
    <row r="1084" spans="1:130" s="83" customFormat="1" hidden="1" x14ac:dyDescent="0.25">
      <c r="A1084" s="82" t="s">
        <v>480</v>
      </c>
      <c r="B1084" s="82" t="s">
        <v>428</v>
      </c>
      <c r="C1084" s="83" t="s">
        <v>215</v>
      </c>
      <c r="D1084" s="83">
        <v>2017</v>
      </c>
      <c r="E1084" s="121">
        <v>42986</v>
      </c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DS1084" s="83">
        <v>575.11640624999995</v>
      </c>
      <c r="DT1084" s="83">
        <v>0.27859062499999998</v>
      </c>
      <c r="DU1084" s="83">
        <v>0.32451875000000002</v>
      </c>
      <c r="DV1084" s="83">
        <v>0.33357500000000001</v>
      </c>
      <c r="DW1084" s="83">
        <v>0.35508125000000001</v>
      </c>
      <c r="DX1084" s="83">
        <v>0.36321249999999999</v>
      </c>
      <c r="DY1084" s="83">
        <v>0.33365</v>
      </c>
      <c r="DZ1084" s="83">
        <v>0.22998125</v>
      </c>
    </row>
    <row r="1085" spans="1:130" s="83" customFormat="1" hidden="1" x14ac:dyDescent="0.25">
      <c r="A1085" s="82" t="s">
        <v>480</v>
      </c>
      <c r="B1085" s="82" t="s">
        <v>428</v>
      </c>
      <c r="C1085" s="83" t="s">
        <v>216</v>
      </c>
      <c r="D1085" s="83">
        <v>2017</v>
      </c>
      <c r="E1085" s="121">
        <v>42986</v>
      </c>
      <c r="F1085" s="121"/>
      <c r="G1085" s="121"/>
      <c r="H1085" s="121"/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DS1085" s="83">
        <v>546.71390625000004</v>
      </c>
      <c r="DT1085" s="83">
        <v>0.29332187500000001</v>
      </c>
      <c r="DU1085" s="83">
        <v>0.30832500000000002</v>
      </c>
      <c r="DV1085" s="83">
        <v>0.35630624999999999</v>
      </c>
      <c r="DW1085" s="83">
        <v>0.37642500000000001</v>
      </c>
      <c r="DX1085" s="83">
        <v>0.35766874999999998</v>
      </c>
      <c r="DY1085" s="83">
        <v>0.27548125000000001</v>
      </c>
      <c r="DZ1085" s="83">
        <v>0.15567500000000001</v>
      </c>
    </row>
    <row r="1086" spans="1:130" s="83" customFormat="1" hidden="1" x14ac:dyDescent="0.25">
      <c r="A1086" s="82" t="s">
        <v>480</v>
      </c>
      <c r="B1086" s="82" t="s">
        <v>428</v>
      </c>
      <c r="C1086" s="83" t="s">
        <v>217</v>
      </c>
      <c r="D1086" s="83">
        <v>2017</v>
      </c>
      <c r="E1086" s="121">
        <v>42986</v>
      </c>
      <c r="F1086" s="121"/>
      <c r="G1086" s="121"/>
      <c r="H1086" s="121"/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DS1086" s="83">
        <v>521.23921874999996</v>
      </c>
      <c r="DT1086" s="83">
        <v>0.27924062500000002</v>
      </c>
      <c r="DU1086" s="83">
        <v>0.30220000000000002</v>
      </c>
      <c r="DV1086" s="83">
        <v>0.32073125000000002</v>
      </c>
      <c r="DW1086" s="83">
        <v>0.35231249999999997</v>
      </c>
      <c r="DX1086" s="83">
        <v>0.34228124999999998</v>
      </c>
      <c r="DY1086" s="83">
        <v>0.30059374999999999</v>
      </c>
      <c r="DZ1086" s="83">
        <v>0.130825</v>
      </c>
    </row>
    <row r="1087" spans="1:130" s="83" customFormat="1" hidden="1" x14ac:dyDescent="0.25">
      <c r="A1087" s="82" t="s">
        <v>480</v>
      </c>
      <c r="B1087" s="82" t="s">
        <v>428</v>
      </c>
      <c r="C1087" s="83" t="s">
        <v>213</v>
      </c>
      <c r="D1087" s="83">
        <v>2017</v>
      </c>
      <c r="E1087" s="121">
        <v>42987</v>
      </c>
      <c r="F1087" s="121"/>
      <c r="G1087" s="121"/>
      <c r="H1087" s="121"/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DS1087" s="83">
        <v>530.01890624999999</v>
      </c>
      <c r="DT1087" s="83">
        <v>0.25574687499999998</v>
      </c>
      <c r="DU1087" s="83">
        <v>0.31264999999999998</v>
      </c>
      <c r="DV1087" s="83">
        <v>0.29321249999999999</v>
      </c>
      <c r="DW1087" s="83">
        <v>0.35029375000000001</v>
      </c>
      <c r="DX1087" s="83">
        <v>0.32121250000000001</v>
      </c>
      <c r="DY1087" s="83">
        <v>0.32641249999999999</v>
      </c>
      <c r="DZ1087" s="83">
        <v>0.19139999999999999</v>
      </c>
    </row>
    <row r="1088" spans="1:130" s="83" customFormat="1" hidden="1" x14ac:dyDescent="0.25">
      <c r="A1088" s="82" t="s">
        <v>480</v>
      </c>
      <c r="B1088" s="82" t="s">
        <v>428</v>
      </c>
      <c r="C1088" s="83" t="s">
        <v>487</v>
      </c>
      <c r="D1088" s="83">
        <v>2017</v>
      </c>
      <c r="E1088" s="121">
        <v>42987</v>
      </c>
      <c r="F1088" s="121"/>
      <c r="G1088" s="121"/>
      <c r="H1088" s="121"/>
      <c r="I1088" s="121"/>
      <c r="J1088" s="121"/>
      <c r="K1088" s="121"/>
      <c r="L1088" s="121"/>
      <c r="M1088" s="121"/>
      <c r="N1088" s="121"/>
      <c r="O1088" s="121"/>
      <c r="P1088" s="121"/>
      <c r="Q1088" s="121"/>
      <c r="R1088" s="121"/>
      <c r="S1088" s="121"/>
      <c r="T1088" s="121"/>
      <c r="DS1088" s="83">
        <v>554.44078124999999</v>
      </c>
      <c r="DT1088" s="83">
        <v>0.28217187500000002</v>
      </c>
      <c r="DU1088" s="83">
        <v>0.30446250000000002</v>
      </c>
      <c r="DV1088" s="83">
        <v>0.31154999999999999</v>
      </c>
      <c r="DW1088" s="83">
        <v>0.36299375</v>
      </c>
      <c r="DX1088" s="83">
        <v>0.36030624999999999</v>
      </c>
      <c r="DY1088" s="83">
        <v>0.31986249999999999</v>
      </c>
      <c r="DZ1088" s="83">
        <v>0.20010625000000001</v>
      </c>
    </row>
    <row r="1089" spans="1:130" s="83" customFormat="1" hidden="1" x14ac:dyDescent="0.25">
      <c r="A1089" s="82" t="s">
        <v>480</v>
      </c>
      <c r="B1089" s="82" t="s">
        <v>428</v>
      </c>
      <c r="C1089" s="83" t="s">
        <v>214</v>
      </c>
      <c r="D1089" s="83">
        <v>2017</v>
      </c>
      <c r="E1089" s="121">
        <v>42987</v>
      </c>
      <c r="F1089" s="121"/>
      <c r="G1089" s="121"/>
      <c r="H1089" s="121"/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DS1089" s="83">
        <v>550.30031250000002</v>
      </c>
      <c r="DT1089" s="83">
        <v>0.28065000000000001</v>
      </c>
      <c r="DU1089" s="83">
        <v>0.32879375</v>
      </c>
      <c r="DV1089" s="83">
        <v>0.31118125000000002</v>
      </c>
      <c r="DW1089" s="83">
        <v>0.38030000000000003</v>
      </c>
      <c r="DX1089" s="83">
        <v>0.38608749999999997</v>
      </c>
      <c r="DY1089" s="83">
        <v>0.28441875</v>
      </c>
      <c r="DZ1089" s="83">
        <v>0.167625</v>
      </c>
    </row>
    <row r="1090" spans="1:130" s="83" customFormat="1" hidden="1" x14ac:dyDescent="0.25">
      <c r="A1090" s="82" t="s">
        <v>480</v>
      </c>
      <c r="B1090" s="82" t="s">
        <v>428</v>
      </c>
      <c r="C1090" s="83" t="s">
        <v>215</v>
      </c>
      <c r="D1090" s="83">
        <v>2017</v>
      </c>
      <c r="E1090" s="121">
        <v>42987</v>
      </c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DS1090" s="83">
        <v>573.55171874999996</v>
      </c>
      <c r="DT1090" s="83">
        <v>0.272603125</v>
      </c>
      <c r="DU1090" s="83">
        <v>0.32208750000000003</v>
      </c>
      <c r="DV1090" s="83">
        <v>0.33249374999999998</v>
      </c>
      <c r="DW1090" s="83">
        <v>0.35451874999999999</v>
      </c>
      <c r="DX1090" s="83">
        <v>0.36298750000000002</v>
      </c>
      <c r="DY1090" s="83">
        <v>0.33381875</v>
      </c>
      <c r="DZ1090" s="83">
        <v>0.23067499999999999</v>
      </c>
    </row>
    <row r="1091" spans="1:130" s="83" customFormat="1" hidden="1" x14ac:dyDescent="0.25">
      <c r="A1091" s="82" t="s">
        <v>480</v>
      </c>
      <c r="B1091" s="82" t="s">
        <v>428</v>
      </c>
      <c r="C1091" s="83" t="s">
        <v>216</v>
      </c>
      <c r="D1091" s="83">
        <v>2017</v>
      </c>
      <c r="E1091" s="121">
        <v>42987</v>
      </c>
      <c r="F1091" s="121"/>
      <c r="G1091" s="121"/>
      <c r="H1091" s="121"/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DS1091" s="83">
        <v>545.11312499999997</v>
      </c>
      <c r="DT1091" s="83">
        <v>0.28649374999999999</v>
      </c>
      <c r="DU1091" s="83">
        <v>0.30550624999999998</v>
      </c>
      <c r="DV1091" s="83">
        <v>0.35546250000000001</v>
      </c>
      <c r="DW1091" s="83">
        <v>0.37594375000000002</v>
      </c>
      <c r="DX1091" s="83">
        <v>0.35751875</v>
      </c>
      <c r="DY1091" s="83">
        <v>0.27587499999999998</v>
      </c>
      <c r="DZ1091" s="83">
        <v>0.15624374999999999</v>
      </c>
    </row>
    <row r="1092" spans="1:130" s="83" customFormat="1" hidden="1" x14ac:dyDescent="0.25">
      <c r="A1092" s="82" t="s">
        <v>480</v>
      </c>
      <c r="B1092" s="82" t="s">
        <v>428</v>
      </c>
      <c r="C1092" s="83" t="s">
        <v>217</v>
      </c>
      <c r="D1092" s="83">
        <v>2017</v>
      </c>
      <c r="E1092" s="121">
        <v>42987</v>
      </c>
      <c r="F1092" s="121"/>
      <c r="G1092" s="121"/>
      <c r="H1092" s="121"/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DS1092" s="83">
        <v>519.4921875</v>
      </c>
      <c r="DT1092" s="83">
        <v>0.27271250000000002</v>
      </c>
      <c r="DU1092" s="83">
        <v>0.29940624999999998</v>
      </c>
      <c r="DV1092" s="83">
        <v>0.31945625</v>
      </c>
      <c r="DW1092" s="83">
        <v>0.35170625</v>
      </c>
      <c r="DX1092" s="83">
        <v>0.34211249999999999</v>
      </c>
      <c r="DY1092" s="83">
        <v>0.30096875000000001</v>
      </c>
      <c r="DZ1092" s="83">
        <v>0.1313375</v>
      </c>
    </row>
    <row r="1093" spans="1:130" s="83" customFormat="1" hidden="1" x14ac:dyDescent="0.25">
      <c r="A1093" s="82" t="s">
        <v>480</v>
      </c>
      <c r="B1093" s="82" t="s">
        <v>428</v>
      </c>
      <c r="C1093" s="83" t="s">
        <v>213</v>
      </c>
      <c r="D1093" s="83">
        <v>2017</v>
      </c>
      <c r="E1093" s="121">
        <v>42988</v>
      </c>
      <c r="F1093" s="121"/>
      <c r="G1093" s="121"/>
      <c r="H1093" s="121"/>
      <c r="I1093" s="121"/>
      <c r="J1093" s="121"/>
      <c r="K1093" s="121"/>
      <c r="L1093" s="121"/>
      <c r="M1093" s="121"/>
      <c r="N1093" s="121"/>
      <c r="O1093" s="121"/>
      <c r="P1093" s="121"/>
      <c r="Q1093" s="121"/>
      <c r="R1093" s="121"/>
      <c r="S1093" s="121"/>
      <c r="T1093" s="121"/>
      <c r="DS1093" s="83">
        <v>533.38453125000001</v>
      </c>
      <c r="DT1093" s="83">
        <v>0.27922187500000001</v>
      </c>
      <c r="DU1093" s="83">
        <v>0.311525</v>
      </c>
      <c r="DV1093" s="83">
        <v>0.29264374999999998</v>
      </c>
      <c r="DW1093" s="83">
        <v>0.34978124999999999</v>
      </c>
      <c r="DX1093" s="83">
        <v>0.32111875000000001</v>
      </c>
      <c r="DY1093" s="83">
        <v>0.32701875000000002</v>
      </c>
      <c r="DZ1093" s="83">
        <v>0.1920125</v>
      </c>
    </row>
    <row r="1094" spans="1:130" s="83" customFormat="1" hidden="1" x14ac:dyDescent="0.25">
      <c r="A1094" s="82" t="s">
        <v>480</v>
      </c>
      <c r="B1094" s="82" t="s">
        <v>428</v>
      </c>
      <c r="C1094" s="83" t="s">
        <v>487</v>
      </c>
      <c r="D1094" s="83">
        <v>2017</v>
      </c>
      <c r="E1094" s="121">
        <v>42988</v>
      </c>
      <c r="F1094" s="121"/>
      <c r="G1094" s="121"/>
      <c r="H1094" s="121"/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DS1094" s="83">
        <v>557.67750000000001</v>
      </c>
      <c r="DT1094" s="83">
        <v>0.30507499999999999</v>
      </c>
      <c r="DU1094" s="83">
        <v>0.30373749999999999</v>
      </c>
      <c r="DV1094" s="83">
        <v>0.31050624999999998</v>
      </c>
      <c r="DW1094" s="83">
        <v>0.3626625</v>
      </c>
      <c r="DX1094" s="83">
        <v>0.36009999999999998</v>
      </c>
      <c r="DY1094" s="83">
        <v>0.32045000000000001</v>
      </c>
      <c r="DZ1094" s="83">
        <v>0.20080000000000001</v>
      </c>
    </row>
    <row r="1095" spans="1:130" s="83" customFormat="1" hidden="1" x14ac:dyDescent="0.25">
      <c r="A1095" s="82" t="s">
        <v>480</v>
      </c>
      <c r="B1095" s="82" t="s">
        <v>428</v>
      </c>
      <c r="C1095" s="83" t="s">
        <v>214</v>
      </c>
      <c r="D1095" s="83">
        <v>2017</v>
      </c>
      <c r="E1095" s="121">
        <v>42988</v>
      </c>
      <c r="F1095" s="121"/>
      <c r="G1095" s="121"/>
      <c r="H1095" s="121"/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DS1095" s="83">
        <v>553.22671875000003</v>
      </c>
      <c r="DT1095" s="83">
        <v>0.30228437499999999</v>
      </c>
      <c r="DU1095" s="83">
        <v>0.32774375</v>
      </c>
      <c r="DV1095" s="83">
        <v>0.31</v>
      </c>
      <c r="DW1095" s="83">
        <v>0.38013750000000002</v>
      </c>
      <c r="DX1095" s="83">
        <v>0.38600000000000001</v>
      </c>
      <c r="DY1095" s="83">
        <v>0.28479375000000001</v>
      </c>
      <c r="DZ1095" s="83">
        <v>0.16814375000000001</v>
      </c>
    </row>
    <row r="1096" spans="1:130" s="83" customFormat="1" hidden="1" x14ac:dyDescent="0.25">
      <c r="A1096" s="82" t="s">
        <v>480</v>
      </c>
      <c r="B1096" s="82" t="s">
        <v>428</v>
      </c>
      <c r="C1096" s="83" t="s">
        <v>215</v>
      </c>
      <c r="D1096" s="83">
        <v>2017</v>
      </c>
      <c r="E1096" s="121">
        <v>42988</v>
      </c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1"/>
      <c r="R1096" s="121"/>
      <c r="S1096" s="121"/>
      <c r="T1096" s="121"/>
      <c r="DS1096" s="83">
        <v>576.80906249999998</v>
      </c>
      <c r="DT1096" s="83">
        <v>0.29723749999999999</v>
      </c>
      <c r="DU1096" s="83">
        <v>0.32061875000000001</v>
      </c>
      <c r="DV1096" s="83">
        <v>0.33129375</v>
      </c>
      <c r="DW1096" s="83">
        <v>0.35433124999999999</v>
      </c>
      <c r="DX1096" s="83">
        <v>0.36296250000000002</v>
      </c>
      <c r="DY1096" s="83">
        <v>0.33405000000000001</v>
      </c>
      <c r="DZ1096" s="83">
        <v>0.23113125000000001</v>
      </c>
    </row>
    <row r="1097" spans="1:130" s="83" customFormat="1" hidden="1" x14ac:dyDescent="0.25">
      <c r="A1097" s="82" t="s">
        <v>480</v>
      </c>
      <c r="B1097" s="82" t="s">
        <v>428</v>
      </c>
      <c r="C1097" s="83" t="s">
        <v>216</v>
      </c>
      <c r="D1097" s="83">
        <v>2017</v>
      </c>
      <c r="E1097" s="121">
        <v>42988</v>
      </c>
      <c r="F1097" s="121"/>
      <c r="G1097" s="121"/>
      <c r="H1097" s="121"/>
      <c r="I1097" s="121"/>
      <c r="J1097" s="121"/>
      <c r="K1097" s="121"/>
      <c r="L1097" s="121"/>
      <c r="M1097" s="121"/>
      <c r="N1097" s="121"/>
      <c r="O1097" s="121"/>
      <c r="P1097" s="121"/>
      <c r="Q1097" s="121"/>
      <c r="R1097" s="121"/>
      <c r="S1097" s="121"/>
      <c r="T1097" s="121"/>
      <c r="DS1097" s="83">
        <v>548.95359374999998</v>
      </c>
      <c r="DT1097" s="83">
        <v>0.31258437500000003</v>
      </c>
      <c r="DU1097" s="83">
        <v>0.30504375</v>
      </c>
      <c r="DV1097" s="83">
        <v>0.35474375000000002</v>
      </c>
      <c r="DW1097" s="83">
        <v>0.37563125000000003</v>
      </c>
      <c r="DX1097" s="83">
        <v>0.35765625000000001</v>
      </c>
      <c r="DY1097" s="83">
        <v>0.27623750000000002</v>
      </c>
      <c r="DZ1097" s="83">
        <v>0.1567625</v>
      </c>
    </row>
    <row r="1098" spans="1:130" s="83" customFormat="1" hidden="1" x14ac:dyDescent="0.25">
      <c r="A1098" s="82" t="s">
        <v>480</v>
      </c>
      <c r="B1098" s="82" t="s">
        <v>428</v>
      </c>
      <c r="C1098" s="83" t="s">
        <v>217</v>
      </c>
      <c r="D1098" s="83">
        <v>2017</v>
      </c>
      <c r="E1098" s="121">
        <v>42988</v>
      </c>
      <c r="F1098" s="121"/>
      <c r="G1098" s="121"/>
      <c r="H1098" s="121"/>
      <c r="I1098" s="121"/>
      <c r="J1098" s="121"/>
      <c r="K1098" s="121"/>
      <c r="L1098" s="121"/>
      <c r="M1098" s="121"/>
      <c r="N1098" s="121"/>
      <c r="O1098" s="121"/>
      <c r="P1098" s="121"/>
      <c r="Q1098" s="121"/>
      <c r="R1098" s="121"/>
      <c r="S1098" s="121"/>
      <c r="T1098" s="121"/>
      <c r="DS1098" s="83">
        <v>523.17796874999999</v>
      </c>
      <c r="DT1098" s="83">
        <v>0.29988437499999998</v>
      </c>
      <c r="DU1098" s="83">
        <v>0.29811874999999999</v>
      </c>
      <c r="DV1098" s="83">
        <v>0.31844375000000003</v>
      </c>
      <c r="DW1098" s="83">
        <v>0.35123124999999999</v>
      </c>
      <c r="DX1098" s="83">
        <v>0.3419625</v>
      </c>
      <c r="DY1098" s="83">
        <v>0.30141250000000003</v>
      </c>
      <c r="DZ1098" s="83">
        <v>0.13187499999999999</v>
      </c>
    </row>
    <row r="1099" spans="1:130" s="83" customFormat="1" hidden="1" x14ac:dyDescent="0.25">
      <c r="A1099" s="82" t="s">
        <v>480</v>
      </c>
      <c r="B1099" s="82" t="s">
        <v>428</v>
      </c>
      <c r="C1099" s="83" t="s">
        <v>213</v>
      </c>
      <c r="D1099" s="83">
        <v>2017</v>
      </c>
      <c r="E1099" s="121">
        <v>42989</v>
      </c>
      <c r="F1099" s="121"/>
      <c r="G1099" s="121"/>
      <c r="H1099" s="121"/>
      <c r="I1099" s="121"/>
      <c r="J1099" s="121"/>
      <c r="K1099" s="121"/>
      <c r="L1099" s="121"/>
      <c r="M1099" s="121"/>
      <c r="N1099" s="121"/>
      <c r="O1099" s="121"/>
      <c r="P1099" s="121"/>
      <c r="Q1099" s="121"/>
      <c r="R1099" s="121"/>
      <c r="S1099" s="121"/>
      <c r="T1099" s="121"/>
      <c r="DS1099" s="83">
        <v>561.24937499999999</v>
      </c>
      <c r="DT1099" s="83">
        <v>0.33426250000000002</v>
      </c>
      <c r="DU1099" s="83">
        <v>0.35065000000000002</v>
      </c>
      <c r="DV1099" s="83">
        <v>0.33338125000000002</v>
      </c>
      <c r="DW1099" s="83">
        <v>0.35393750000000002</v>
      </c>
      <c r="DX1099" s="83">
        <v>0.32108750000000003</v>
      </c>
      <c r="DY1099" s="83">
        <v>0.32743749999999999</v>
      </c>
      <c r="DZ1099" s="83">
        <v>0.19253124999999999</v>
      </c>
    </row>
    <row r="1100" spans="1:130" s="83" customFormat="1" hidden="1" x14ac:dyDescent="0.25">
      <c r="A1100" s="82" t="s">
        <v>480</v>
      </c>
      <c r="B1100" s="82" t="s">
        <v>428</v>
      </c>
      <c r="C1100" s="83" t="s">
        <v>487</v>
      </c>
      <c r="D1100" s="83">
        <v>2017</v>
      </c>
      <c r="E1100" s="121">
        <v>42989</v>
      </c>
      <c r="F1100" s="121"/>
      <c r="G1100" s="121"/>
      <c r="H1100" s="121"/>
      <c r="I1100" s="121"/>
      <c r="J1100" s="121"/>
      <c r="K1100" s="121"/>
      <c r="L1100" s="121"/>
      <c r="M1100" s="121"/>
      <c r="N1100" s="121"/>
      <c r="O1100" s="121"/>
      <c r="P1100" s="121"/>
      <c r="Q1100" s="121"/>
      <c r="R1100" s="121"/>
      <c r="S1100" s="121"/>
      <c r="T1100" s="121"/>
      <c r="DS1100" s="83">
        <v>558.45703125</v>
      </c>
      <c r="DT1100" s="83">
        <v>0.30351562500000001</v>
      </c>
      <c r="DU1100" s="83">
        <v>0.30845624999999999</v>
      </c>
      <c r="DV1100" s="83">
        <v>0.31112499999999998</v>
      </c>
      <c r="DW1100" s="83">
        <v>0.36212499999999997</v>
      </c>
      <c r="DX1100" s="83">
        <v>0.35998124999999997</v>
      </c>
      <c r="DY1100" s="83">
        <v>0.32095625</v>
      </c>
      <c r="DZ1100" s="83">
        <v>0.20135</v>
      </c>
    </row>
    <row r="1101" spans="1:130" s="83" customFormat="1" hidden="1" x14ac:dyDescent="0.25">
      <c r="A1101" s="82" t="s">
        <v>480</v>
      </c>
      <c r="B1101" s="82" t="s">
        <v>428</v>
      </c>
      <c r="C1101" s="83" t="s">
        <v>214</v>
      </c>
      <c r="D1101" s="83">
        <v>2017</v>
      </c>
      <c r="E1101" s="121">
        <v>42989</v>
      </c>
      <c r="F1101" s="121"/>
      <c r="G1101" s="121"/>
      <c r="H1101" s="121"/>
      <c r="I1101" s="121"/>
      <c r="J1101" s="121"/>
      <c r="K1101" s="121"/>
      <c r="L1101" s="121"/>
      <c r="M1101" s="121"/>
      <c r="N1101" s="121"/>
      <c r="O1101" s="121"/>
      <c r="P1101" s="121"/>
      <c r="Q1101" s="121"/>
      <c r="R1101" s="121"/>
      <c r="S1101" s="121"/>
      <c r="T1101" s="121"/>
      <c r="DS1101" s="83">
        <v>576.77531250000004</v>
      </c>
      <c r="DT1101" s="83">
        <v>0.34798750000000001</v>
      </c>
      <c r="DU1101" s="83">
        <v>0.36651875</v>
      </c>
      <c r="DV1101" s="83">
        <v>0.33825</v>
      </c>
      <c r="DW1101" s="83">
        <v>0.38737500000000002</v>
      </c>
      <c r="DX1101" s="83">
        <v>0.3861</v>
      </c>
      <c r="DY1101" s="83">
        <v>0.28511874999999998</v>
      </c>
      <c r="DZ1101" s="83">
        <v>0.16848750000000001</v>
      </c>
    </row>
    <row r="1102" spans="1:130" s="83" customFormat="1" hidden="1" x14ac:dyDescent="0.25">
      <c r="A1102" s="82" t="s">
        <v>480</v>
      </c>
      <c r="B1102" s="82" t="s">
        <v>428</v>
      </c>
      <c r="C1102" s="83" t="s">
        <v>215</v>
      </c>
      <c r="D1102" s="83">
        <v>2017</v>
      </c>
      <c r="E1102" s="121">
        <v>42989</v>
      </c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1"/>
      <c r="R1102" s="121"/>
      <c r="S1102" s="121"/>
      <c r="T1102" s="121"/>
      <c r="DS1102" s="83">
        <v>577.58906249999995</v>
      </c>
      <c r="DT1102" s="83">
        <v>0.29533124999999999</v>
      </c>
      <c r="DU1102" s="83">
        <v>0.32526250000000001</v>
      </c>
      <c r="DV1102" s="83">
        <v>0.33249374999999998</v>
      </c>
      <c r="DW1102" s="83">
        <v>0.35385</v>
      </c>
      <c r="DX1102" s="83">
        <v>0.36275625</v>
      </c>
      <c r="DY1102" s="83">
        <v>0.33428750000000002</v>
      </c>
      <c r="DZ1102" s="83">
        <v>0.2316125</v>
      </c>
    </row>
    <row r="1103" spans="1:130" s="83" customFormat="1" hidden="1" x14ac:dyDescent="0.25">
      <c r="A1103" s="82" t="s">
        <v>480</v>
      </c>
      <c r="B1103" s="82" t="s">
        <v>428</v>
      </c>
      <c r="C1103" s="83" t="s">
        <v>216</v>
      </c>
      <c r="D1103" s="83">
        <v>2017</v>
      </c>
      <c r="E1103" s="121">
        <v>42989</v>
      </c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  <c r="Q1103" s="121"/>
      <c r="R1103" s="121"/>
      <c r="S1103" s="121"/>
      <c r="T1103" s="121"/>
      <c r="DS1103" s="83">
        <v>572.23359374999995</v>
      </c>
      <c r="DT1103" s="83">
        <v>0.35621562499999998</v>
      </c>
      <c r="DU1103" s="83">
        <v>0.34970000000000001</v>
      </c>
      <c r="DV1103" s="83">
        <v>0.38276250000000001</v>
      </c>
      <c r="DW1103" s="83">
        <v>0.38019999999999998</v>
      </c>
      <c r="DX1103" s="83">
        <v>0.3576125</v>
      </c>
      <c r="DY1103" s="83">
        <v>0.27655625</v>
      </c>
      <c r="DZ1103" s="83">
        <v>0.15735625</v>
      </c>
    </row>
    <row r="1104" spans="1:130" s="83" customFormat="1" hidden="1" x14ac:dyDescent="0.25">
      <c r="A1104" s="82" t="s">
        <v>480</v>
      </c>
      <c r="B1104" s="82" t="s">
        <v>428</v>
      </c>
      <c r="C1104" s="83" t="s">
        <v>217</v>
      </c>
      <c r="D1104" s="83">
        <v>2017</v>
      </c>
      <c r="E1104" s="121">
        <v>42989</v>
      </c>
      <c r="F1104" s="121"/>
      <c r="G1104" s="121"/>
      <c r="H1104" s="121"/>
      <c r="I1104" s="121"/>
      <c r="J1104" s="121"/>
      <c r="K1104" s="121"/>
      <c r="L1104" s="121"/>
      <c r="M1104" s="121"/>
      <c r="N1104" s="121"/>
      <c r="O1104" s="121"/>
      <c r="P1104" s="121"/>
      <c r="Q1104" s="121"/>
      <c r="R1104" s="121"/>
      <c r="S1104" s="121"/>
      <c r="T1104" s="121"/>
      <c r="DS1104" s="83">
        <v>523.60546875</v>
      </c>
      <c r="DT1104" s="83">
        <v>0.29674687500000002</v>
      </c>
      <c r="DU1104" s="83">
        <v>0.30351875</v>
      </c>
      <c r="DV1104" s="83">
        <v>0.31895000000000001</v>
      </c>
      <c r="DW1104" s="83">
        <v>0.35049374999999999</v>
      </c>
      <c r="DX1104" s="83">
        <v>0.34174375000000001</v>
      </c>
      <c r="DY1104" s="83">
        <v>0.30178125</v>
      </c>
      <c r="DZ1104" s="83">
        <v>0.13225000000000001</v>
      </c>
    </row>
    <row r="1105" spans="1:130" s="83" customFormat="1" hidden="1" x14ac:dyDescent="0.25">
      <c r="A1105" s="82" t="s">
        <v>480</v>
      </c>
      <c r="B1105" s="82" t="s">
        <v>428</v>
      </c>
      <c r="C1105" s="83" t="s">
        <v>213</v>
      </c>
      <c r="D1105" s="83">
        <v>2017</v>
      </c>
      <c r="E1105" s="121">
        <v>42990</v>
      </c>
      <c r="F1105" s="121"/>
      <c r="G1105" s="121"/>
      <c r="H1105" s="121"/>
      <c r="I1105" s="121"/>
      <c r="J1105" s="121"/>
      <c r="K1105" s="121"/>
      <c r="L1105" s="121"/>
      <c r="M1105" s="121"/>
      <c r="N1105" s="121"/>
      <c r="O1105" s="121"/>
      <c r="P1105" s="121"/>
      <c r="Q1105" s="121"/>
      <c r="R1105" s="121"/>
      <c r="S1105" s="121"/>
      <c r="T1105" s="121"/>
      <c r="DS1105" s="83">
        <v>582.17624999999998</v>
      </c>
      <c r="DT1105" s="83">
        <v>0.34553125000000001</v>
      </c>
      <c r="DU1105" s="83">
        <v>0.36471874999999998</v>
      </c>
      <c r="DV1105" s="83">
        <v>0.35358125000000001</v>
      </c>
      <c r="DW1105" s="83">
        <v>0.37740000000000001</v>
      </c>
      <c r="DX1105" s="83">
        <v>0.32881874999999999</v>
      </c>
      <c r="DY1105" s="83">
        <v>0.32919375000000001</v>
      </c>
      <c r="DZ1105" s="83">
        <v>0.19646875</v>
      </c>
    </row>
    <row r="1106" spans="1:130" s="83" customFormat="1" hidden="1" x14ac:dyDescent="0.25">
      <c r="A1106" s="82" t="s">
        <v>480</v>
      </c>
      <c r="B1106" s="82" t="s">
        <v>428</v>
      </c>
      <c r="C1106" s="83" t="s">
        <v>487</v>
      </c>
      <c r="D1106" s="83">
        <v>2017</v>
      </c>
      <c r="E1106" s="121">
        <v>42990</v>
      </c>
      <c r="F1106" s="121"/>
      <c r="G1106" s="121"/>
      <c r="H1106" s="121"/>
      <c r="I1106" s="121"/>
      <c r="J1106" s="121"/>
      <c r="K1106" s="121"/>
      <c r="L1106" s="121"/>
      <c r="M1106" s="121"/>
      <c r="N1106" s="121"/>
      <c r="O1106" s="121"/>
      <c r="P1106" s="121"/>
      <c r="Q1106" s="121"/>
      <c r="R1106" s="121"/>
      <c r="S1106" s="121"/>
      <c r="T1106" s="121"/>
      <c r="DS1106" s="83">
        <v>558.39609374999998</v>
      </c>
      <c r="DT1106" s="83">
        <v>0.299590625</v>
      </c>
      <c r="DU1106" s="83">
        <v>0.30912499999999998</v>
      </c>
      <c r="DV1106" s="83">
        <v>0.31182500000000002</v>
      </c>
      <c r="DW1106" s="83">
        <v>0.36185</v>
      </c>
      <c r="DX1106" s="83">
        <v>0.35991250000000002</v>
      </c>
      <c r="DY1106" s="83">
        <v>0.32145625</v>
      </c>
      <c r="DZ1106" s="83">
        <v>0.20191875000000001</v>
      </c>
    </row>
    <row r="1107" spans="1:130" s="83" customFormat="1" hidden="1" x14ac:dyDescent="0.25">
      <c r="A1107" s="82" t="s">
        <v>480</v>
      </c>
      <c r="B1107" s="82" t="s">
        <v>428</v>
      </c>
      <c r="C1107" s="83" t="s">
        <v>214</v>
      </c>
      <c r="D1107" s="83">
        <v>2017</v>
      </c>
      <c r="E1107" s="121">
        <v>42990</v>
      </c>
      <c r="F1107" s="121"/>
      <c r="G1107" s="121"/>
      <c r="H1107" s="121"/>
      <c r="I1107" s="121"/>
      <c r="J1107" s="121"/>
      <c r="K1107" s="121"/>
      <c r="L1107" s="121"/>
      <c r="M1107" s="121"/>
      <c r="N1107" s="121"/>
      <c r="O1107" s="121"/>
      <c r="P1107" s="121"/>
      <c r="Q1107" s="121"/>
      <c r="R1107" s="121"/>
      <c r="S1107" s="121"/>
      <c r="T1107" s="121"/>
      <c r="DS1107" s="83">
        <v>590.88656249999997</v>
      </c>
      <c r="DT1107" s="83">
        <v>0.36536875000000002</v>
      </c>
      <c r="DU1107" s="83">
        <v>0.38150000000000001</v>
      </c>
      <c r="DV1107" s="83">
        <v>0.34693750000000001</v>
      </c>
      <c r="DW1107" s="83">
        <v>0.39820624999999998</v>
      </c>
      <c r="DX1107" s="83">
        <v>0.39626875</v>
      </c>
      <c r="DY1107" s="83">
        <v>0.28589375</v>
      </c>
      <c r="DZ1107" s="83">
        <v>0.16888125000000001</v>
      </c>
    </row>
    <row r="1108" spans="1:130" s="83" customFormat="1" hidden="1" x14ac:dyDescent="0.25">
      <c r="A1108" s="82" t="s">
        <v>480</v>
      </c>
      <c r="B1108" s="82" t="s">
        <v>428</v>
      </c>
      <c r="C1108" s="83" t="s">
        <v>215</v>
      </c>
      <c r="D1108" s="83">
        <v>2017</v>
      </c>
      <c r="E1108" s="121">
        <v>42990</v>
      </c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1"/>
      <c r="R1108" s="121"/>
      <c r="S1108" s="121"/>
      <c r="T1108" s="121"/>
      <c r="DS1108" s="83">
        <v>577.35796875000005</v>
      </c>
      <c r="DT1108" s="83">
        <v>0.290778125</v>
      </c>
      <c r="DU1108" s="83">
        <v>0.3258375</v>
      </c>
      <c r="DV1108" s="83">
        <v>0.33347500000000002</v>
      </c>
      <c r="DW1108" s="83">
        <v>0.35366874999999998</v>
      </c>
      <c r="DX1108" s="83">
        <v>0.36252499999999999</v>
      </c>
      <c r="DY1108" s="83">
        <v>0.33446874999999998</v>
      </c>
      <c r="DZ1108" s="83">
        <v>0.23208124999999999</v>
      </c>
    </row>
    <row r="1109" spans="1:130" s="83" customFormat="1" hidden="1" x14ac:dyDescent="0.25">
      <c r="A1109" s="82" t="s">
        <v>480</v>
      </c>
      <c r="B1109" s="82" t="s">
        <v>428</v>
      </c>
      <c r="C1109" s="83" t="s">
        <v>216</v>
      </c>
      <c r="D1109" s="83">
        <v>2017</v>
      </c>
      <c r="E1109" s="121">
        <v>42990</v>
      </c>
      <c r="F1109" s="121"/>
      <c r="G1109" s="121"/>
      <c r="H1109" s="121"/>
      <c r="I1109" s="121"/>
      <c r="J1109" s="121"/>
      <c r="K1109" s="121"/>
      <c r="L1109" s="121"/>
      <c r="M1109" s="121"/>
      <c r="N1109" s="121"/>
      <c r="O1109" s="121"/>
      <c r="P1109" s="121"/>
      <c r="Q1109" s="121"/>
      <c r="R1109" s="121"/>
      <c r="S1109" s="121"/>
      <c r="T1109" s="121"/>
      <c r="DS1109" s="83">
        <v>587.63812499999995</v>
      </c>
      <c r="DT1109" s="83">
        <v>0.36858125000000003</v>
      </c>
      <c r="DU1109" s="83">
        <v>0.36219374999999998</v>
      </c>
      <c r="DV1109" s="83">
        <v>0.40211875000000002</v>
      </c>
      <c r="DW1109" s="83">
        <v>0.3959625</v>
      </c>
      <c r="DX1109" s="83">
        <v>0.36047499999999999</v>
      </c>
      <c r="DY1109" s="83">
        <v>0.27696874999999999</v>
      </c>
      <c r="DZ1109" s="83">
        <v>0.15788125</v>
      </c>
    </row>
    <row r="1110" spans="1:130" s="83" customFormat="1" hidden="1" x14ac:dyDescent="0.25">
      <c r="A1110" s="82" t="s">
        <v>480</v>
      </c>
      <c r="B1110" s="82" t="s">
        <v>428</v>
      </c>
      <c r="C1110" s="83" t="s">
        <v>217</v>
      </c>
      <c r="D1110" s="83">
        <v>2017</v>
      </c>
      <c r="E1110" s="121">
        <v>42990</v>
      </c>
      <c r="F1110" s="121"/>
      <c r="G1110" s="121"/>
      <c r="H1110" s="121"/>
      <c r="I1110" s="121"/>
      <c r="J1110" s="121"/>
      <c r="K1110" s="121"/>
      <c r="L1110" s="121"/>
      <c r="M1110" s="121"/>
      <c r="N1110" s="121"/>
      <c r="O1110" s="121"/>
      <c r="P1110" s="121"/>
      <c r="Q1110" s="121"/>
      <c r="R1110" s="121"/>
      <c r="S1110" s="121"/>
      <c r="T1110" s="121"/>
      <c r="DS1110" s="83">
        <v>523.29375000000005</v>
      </c>
      <c r="DT1110" s="83">
        <v>0.29195624999999997</v>
      </c>
      <c r="DU1110" s="83">
        <v>0.30391875000000002</v>
      </c>
      <c r="DV1110" s="83">
        <v>0.31983125000000001</v>
      </c>
      <c r="DW1110" s="83">
        <v>0.35007500000000003</v>
      </c>
      <c r="DX1110" s="83">
        <v>0.34162500000000001</v>
      </c>
      <c r="DY1110" s="83">
        <v>0.30207499999999998</v>
      </c>
      <c r="DZ1110" s="83">
        <v>0.13276874999999999</v>
      </c>
    </row>
    <row r="1111" spans="1:130" s="83" customFormat="1" hidden="1" x14ac:dyDescent="0.25">
      <c r="A1111" s="82" t="s">
        <v>480</v>
      </c>
      <c r="B1111" s="82" t="s">
        <v>428</v>
      </c>
      <c r="C1111" s="83" t="s">
        <v>213</v>
      </c>
      <c r="D1111" s="83">
        <v>2017</v>
      </c>
      <c r="E1111" s="121">
        <v>42991</v>
      </c>
      <c r="F1111" s="121"/>
      <c r="G1111" s="121"/>
      <c r="H1111" s="121"/>
      <c r="I1111" s="121"/>
      <c r="J1111" s="121"/>
      <c r="K1111" s="121"/>
      <c r="L1111" s="121"/>
      <c r="M1111" s="121"/>
      <c r="N1111" s="121"/>
      <c r="O1111" s="121"/>
      <c r="P1111" s="121"/>
      <c r="Q1111" s="121"/>
      <c r="R1111" s="121"/>
      <c r="S1111" s="121"/>
      <c r="T1111" s="121"/>
      <c r="DS1111" s="83">
        <v>596.38874999999996</v>
      </c>
      <c r="DT1111" s="83">
        <v>0.35723125</v>
      </c>
      <c r="DU1111" s="83">
        <v>0.37523125000000002</v>
      </c>
      <c r="DV1111" s="83">
        <v>0.36253750000000001</v>
      </c>
      <c r="DW1111" s="83">
        <v>0.38436874999999998</v>
      </c>
      <c r="DX1111" s="83">
        <v>0.34136250000000001</v>
      </c>
      <c r="DY1111" s="83">
        <v>0.33350000000000002</v>
      </c>
      <c r="DZ1111" s="83">
        <v>0.19996249999999999</v>
      </c>
    </row>
    <row r="1112" spans="1:130" s="83" customFormat="1" hidden="1" x14ac:dyDescent="0.25">
      <c r="A1112" s="82" t="s">
        <v>480</v>
      </c>
      <c r="B1112" s="82" t="s">
        <v>428</v>
      </c>
      <c r="C1112" s="83" t="s">
        <v>487</v>
      </c>
      <c r="D1112" s="83">
        <v>2017</v>
      </c>
      <c r="E1112" s="121">
        <v>42991</v>
      </c>
      <c r="F1112" s="121"/>
      <c r="G1112" s="121"/>
      <c r="H1112" s="121"/>
      <c r="I1112" s="121"/>
      <c r="J1112" s="121"/>
      <c r="K1112" s="121"/>
      <c r="L1112" s="121"/>
      <c r="M1112" s="121"/>
      <c r="N1112" s="121"/>
      <c r="O1112" s="121"/>
      <c r="P1112" s="121"/>
      <c r="Q1112" s="121"/>
      <c r="R1112" s="121"/>
      <c r="S1112" s="121"/>
      <c r="T1112" s="121"/>
      <c r="DS1112" s="83">
        <v>558.57421875</v>
      </c>
      <c r="DT1112" s="83">
        <v>0.29515312500000002</v>
      </c>
      <c r="DU1112" s="83">
        <v>0.30857499999999999</v>
      </c>
      <c r="DV1112" s="83">
        <v>0.313</v>
      </c>
      <c r="DW1112" s="83">
        <v>0.36283124999999999</v>
      </c>
      <c r="DX1112" s="83">
        <v>0.35988750000000003</v>
      </c>
      <c r="DY1112" s="83">
        <v>0.32187500000000002</v>
      </c>
      <c r="DZ1112" s="83">
        <v>0.20245625</v>
      </c>
    </row>
    <row r="1113" spans="1:130" s="83" customFormat="1" hidden="1" x14ac:dyDescent="0.25">
      <c r="A1113" s="82" t="s">
        <v>480</v>
      </c>
      <c r="B1113" s="82" t="s">
        <v>428</v>
      </c>
      <c r="C1113" s="83" t="s">
        <v>214</v>
      </c>
      <c r="D1113" s="83">
        <v>2017</v>
      </c>
      <c r="E1113" s="121">
        <v>42991</v>
      </c>
      <c r="F1113" s="121"/>
      <c r="G1113" s="121"/>
      <c r="H1113" s="121"/>
      <c r="I1113" s="121"/>
      <c r="J1113" s="121"/>
      <c r="K1113" s="121"/>
      <c r="L1113" s="121"/>
      <c r="M1113" s="121"/>
      <c r="N1113" s="121"/>
      <c r="O1113" s="121"/>
      <c r="P1113" s="121"/>
      <c r="Q1113" s="121"/>
      <c r="R1113" s="121"/>
      <c r="S1113" s="121"/>
      <c r="T1113" s="121"/>
      <c r="DS1113" s="83">
        <v>598.23515625000005</v>
      </c>
      <c r="DT1113" s="83">
        <v>0.37365937500000002</v>
      </c>
      <c r="DU1113" s="83">
        <v>0.38767499999999999</v>
      </c>
      <c r="DV1113" s="83">
        <v>0.35141250000000002</v>
      </c>
      <c r="DW1113" s="83">
        <v>0.39992499999999997</v>
      </c>
      <c r="DX1113" s="83">
        <v>0.40166249999999998</v>
      </c>
      <c r="DY1113" s="83">
        <v>0.28839999999999999</v>
      </c>
      <c r="DZ1113" s="83">
        <v>0.17205000000000001</v>
      </c>
    </row>
    <row r="1114" spans="1:130" s="83" customFormat="1" hidden="1" x14ac:dyDescent="0.25">
      <c r="A1114" s="82" t="s">
        <v>480</v>
      </c>
      <c r="B1114" s="82" t="s">
        <v>428</v>
      </c>
      <c r="C1114" s="83" t="s">
        <v>215</v>
      </c>
      <c r="D1114" s="83">
        <v>2017</v>
      </c>
      <c r="E1114" s="121">
        <v>42991</v>
      </c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1"/>
      <c r="R1114" s="121"/>
      <c r="S1114" s="121"/>
      <c r="T1114" s="121"/>
      <c r="DS1114" s="83">
        <v>577.52765624999995</v>
      </c>
      <c r="DT1114" s="83">
        <v>0.286371875</v>
      </c>
      <c r="DU1114" s="83">
        <v>0.32532499999999998</v>
      </c>
      <c r="DV1114" s="83">
        <v>0.33496874999999998</v>
      </c>
      <c r="DW1114" s="83">
        <v>0.35463749999999999</v>
      </c>
      <c r="DX1114" s="83">
        <v>0.36251250000000002</v>
      </c>
      <c r="DY1114" s="83">
        <v>0.33451874999999998</v>
      </c>
      <c r="DZ1114" s="83">
        <v>0.23260624999999999</v>
      </c>
    </row>
    <row r="1115" spans="1:130" s="83" customFormat="1" hidden="1" x14ac:dyDescent="0.25">
      <c r="A1115" s="82" t="s">
        <v>480</v>
      </c>
      <c r="B1115" s="82" t="s">
        <v>428</v>
      </c>
      <c r="C1115" s="83" t="s">
        <v>216</v>
      </c>
      <c r="D1115" s="83">
        <v>2017</v>
      </c>
      <c r="E1115" s="121">
        <v>42991</v>
      </c>
      <c r="F1115" s="121"/>
      <c r="G1115" s="121"/>
      <c r="H1115" s="121"/>
      <c r="I1115" s="121"/>
      <c r="J1115" s="121"/>
      <c r="K1115" s="121"/>
      <c r="L1115" s="121"/>
      <c r="M1115" s="121"/>
      <c r="N1115" s="121"/>
      <c r="O1115" s="121"/>
      <c r="P1115" s="121"/>
      <c r="Q1115" s="121"/>
      <c r="R1115" s="121"/>
      <c r="S1115" s="121"/>
      <c r="T1115" s="121"/>
      <c r="DS1115" s="83">
        <v>598.56937500000004</v>
      </c>
      <c r="DT1115" s="83">
        <v>0.37420625000000002</v>
      </c>
      <c r="DU1115" s="83">
        <v>0.36646875000000001</v>
      </c>
      <c r="DV1115" s="83">
        <v>0.407725</v>
      </c>
      <c r="DW1115" s="83">
        <v>0.4032</v>
      </c>
      <c r="DX1115" s="83">
        <v>0.37163750000000001</v>
      </c>
      <c r="DY1115" s="83">
        <v>0.28118749999999998</v>
      </c>
      <c r="DZ1115" s="83">
        <v>0.16114375</v>
      </c>
    </row>
    <row r="1116" spans="1:130" s="83" customFormat="1" hidden="1" x14ac:dyDescent="0.25">
      <c r="A1116" s="82" t="s">
        <v>480</v>
      </c>
      <c r="B1116" s="82" t="s">
        <v>428</v>
      </c>
      <c r="C1116" s="83" t="s">
        <v>217</v>
      </c>
      <c r="D1116" s="83">
        <v>2017</v>
      </c>
      <c r="E1116" s="121">
        <v>42991</v>
      </c>
      <c r="F1116" s="121"/>
      <c r="G1116" s="121"/>
      <c r="H1116" s="121"/>
      <c r="I1116" s="121"/>
      <c r="J1116" s="121"/>
      <c r="K1116" s="121"/>
      <c r="L1116" s="121"/>
      <c r="M1116" s="121"/>
      <c r="N1116" s="121"/>
      <c r="O1116" s="121"/>
      <c r="P1116" s="121"/>
      <c r="Q1116" s="121"/>
      <c r="R1116" s="121"/>
      <c r="S1116" s="121"/>
      <c r="T1116" s="121"/>
      <c r="DS1116" s="83">
        <v>523.06312500000001</v>
      </c>
      <c r="DT1116" s="83">
        <v>0.28720625</v>
      </c>
      <c r="DU1116" s="83">
        <v>0.30348124999999998</v>
      </c>
      <c r="DV1116" s="83">
        <v>0.32072499999999998</v>
      </c>
      <c r="DW1116" s="83">
        <v>0.3505125</v>
      </c>
      <c r="DX1116" s="83">
        <v>0.3414875</v>
      </c>
      <c r="DY1116" s="83">
        <v>0.30231249999999998</v>
      </c>
      <c r="DZ1116" s="83">
        <v>0.13316249999999999</v>
      </c>
    </row>
    <row r="1117" spans="1:130" s="83" customFormat="1" hidden="1" x14ac:dyDescent="0.25">
      <c r="A1117" s="82" t="s">
        <v>480</v>
      </c>
      <c r="B1117" s="82" t="s">
        <v>428</v>
      </c>
      <c r="C1117" s="83" t="s">
        <v>213</v>
      </c>
      <c r="D1117" s="83">
        <v>2017</v>
      </c>
      <c r="E1117" s="121">
        <v>42992</v>
      </c>
      <c r="F1117" s="121"/>
      <c r="G1117" s="121"/>
      <c r="H1117" s="121"/>
      <c r="I1117" s="121"/>
      <c r="J1117" s="121"/>
      <c r="K1117" s="121"/>
      <c r="L1117" s="121"/>
      <c r="M1117" s="121"/>
      <c r="N1117" s="121"/>
      <c r="O1117" s="121"/>
      <c r="P1117" s="121"/>
      <c r="Q1117" s="121"/>
      <c r="R1117" s="121"/>
      <c r="S1117" s="121"/>
      <c r="T1117" s="121"/>
      <c r="DS1117" s="83">
        <v>586.71937500000001</v>
      </c>
      <c r="DT1117" s="83">
        <v>0.33708749999999998</v>
      </c>
      <c r="DU1117" s="83">
        <v>0.36359999999999998</v>
      </c>
      <c r="DV1117" s="83">
        <v>0.349275</v>
      </c>
      <c r="DW1117" s="83">
        <v>0.38079374999999999</v>
      </c>
      <c r="DX1117" s="83">
        <v>0.34394374999999999</v>
      </c>
      <c r="DY1117" s="83">
        <v>0.33451874999999998</v>
      </c>
      <c r="DZ1117" s="83">
        <v>0.19685625000000001</v>
      </c>
    </row>
    <row r="1118" spans="1:130" s="83" customFormat="1" hidden="1" x14ac:dyDescent="0.25">
      <c r="A1118" s="82" t="s">
        <v>480</v>
      </c>
      <c r="B1118" s="82" t="s">
        <v>428</v>
      </c>
      <c r="C1118" s="83" t="s">
        <v>487</v>
      </c>
      <c r="D1118" s="83">
        <v>2017</v>
      </c>
      <c r="E1118" s="121">
        <v>42992</v>
      </c>
      <c r="F1118" s="121"/>
      <c r="G1118" s="121"/>
      <c r="H1118" s="121"/>
      <c r="I1118" s="121"/>
      <c r="J1118" s="121"/>
      <c r="K1118" s="121"/>
      <c r="L1118" s="121"/>
      <c r="M1118" s="121"/>
      <c r="N1118" s="121"/>
      <c r="O1118" s="121"/>
      <c r="P1118" s="121"/>
      <c r="Q1118" s="121"/>
      <c r="R1118" s="121"/>
      <c r="S1118" s="121"/>
      <c r="T1118" s="121"/>
      <c r="DS1118" s="83">
        <v>559.31718750000005</v>
      </c>
      <c r="DT1118" s="83">
        <v>0.29056874999999999</v>
      </c>
      <c r="DU1118" s="83">
        <v>0.30764999999999998</v>
      </c>
      <c r="DV1118" s="83">
        <v>0.31398749999999997</v>
      </c>
      <c r="DW1118" s="83">
        <v>0.36545624999999998</v>
      </c>
      <c r="DX1118" s="83">
        <v>0.36053750000000001</v>
      </c>
      <c r="DY1118" s="83">
        <v>0.32227499999999998</v>
      </c>
      <c r="DZ1118" s="83">
        <v>0.20302500000000001</v>
      </c>
    </row>
    <row r="1119" spans="1:130" s="83" customFormat="1" hidden="1" x14ac:dyDescent="0.25">
      <c r="A1119" s="82" t="s">
        <v>480</v>
      </c>
      <c r="B1119" s="82" t="s">
        <v>428</v>
      </c>
      <c r="C1119" s="83" t="s">
        <v>214</v>
      </c>
      <c r="D1119" s="83">
        <v>2017</v>
      </c>
      <c r="E1119" s="121">
        <v>42992</v>
      </c>
      <c r="F1119" s="121"/>
      <c r="G1119" s="121"/>
      <c r="H1119" s="121"/>
      <c r="I1119" s="121"/>
      <c r="J1119" s="121"/>
      <c r="K1119" s="121"/>
      <c r="L1119" s="121"/>
      <c r="M1119" s="121"/>
      <c r="N1119" s="121"/>
      <c r="O1119" s="121"/>
      <c r="P1119" s="121"/>
      <c r="Q1119" s="121"/>
      <c r="R1119" s="121"/>
      <c r="S1119" s="121"/>
      <c r="T1119" s="121"/>
      <c r="DS1119" s="83">
        <v>592.43390624999995</v>
      </c>
      <c r="DT1119" s="83">
        <v>0.353159375</v>
      </c>
      <c r="DU1119" s="83">
        <v>0.37717499999999998</v>
      </c>
      <c r="DV1119" s="83">
        <v>0.34531875000000001</v>
      </c>
      <c r="DW1119" s="83">
        <v>0.39716249999999997</v>
      </c>
      <c r="DX1119" s="83">
        <v>0.40215624999999999</v>
      </c>
      <c r="DY1119" s="83">
        <v>0.29271875000000003</v>
      </c>
      <c r="DZ1119" s="83">
        <v>0.17225625</v>
      </c>
    </row>
    <row r="1120" spans="1:130" s="83" customFormat="1" hidden="1" x14ac:dyDescent="0.25">
      <c r="A1120" s="82" t="s">
        <v>480</v>
      </c>
      <c r="B1120" s="82" t="s">
        <v>428</v>
      </c>
      <c r="C1120" s="83" t="s">
        <v>215</v>
      </c>
      <c r="D1120" s="83">
        <v>2017</v>
      </c>
      <c r="E1120" s="121">
        <v>42992</v>
      </c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1"/>
      <c r="R1120" s="121"/>
      <c r="S1120" s="121"/>
      <c r="T1120" s="121"/>
      <c r="DS1120" s="83">
        <v>578.21484375</v>
      </c>
      <c r="DT1120" s="83">
        <v>0.28137812499999998</v>
      </c>
      <c r="DU1120" s="83">
        <v>0.32437500000000002</v>
      </c>
      <c r="DV1120" s="83">
        <v>0.33638750000000001</v>
      </c>
      <c r="DW1120" s="83">
        <v>0.35719374999999998</v>
      </c>
      <c r="DX1120" s="83">
        <v>0.36306250000000001</v>
      </c>
      <c r="DY1120" s="83">
        <v>0.33471250000000002</v>
      </c>
      <c r="DZ1120" s="83">
        <v>0.23315</v>
      </c>
    </row>
    <row r="1121" spans="1:130" s="83" customFormat="1" hidden="1" x14ac:dyDescent="0.25">
      <c r="A1121" s="82" t="s">
        <v>480</v>
      </c>
      <c r="B1121" s="82" t="s">
        <v>428</v>
      </c>
      <c r="C1121" s="83" t="s">
        <v>216</v>
      </c>
      <c r="D1121" s="83">
        <v>2017</v>
      </c>
      <c r="E1121" s="121">
        <v>42992</v>
      </c>
      <c r="F1121" s="121"/>
      <c r="G1121" s="121"/>
      <c r="H1121" s="121"/>
      <c r="I1121" s="121"/>
      <c r="J1121" s="121"/>
      <c r="K1121" s="121"/>
      <c r="L1121" s="121"/>
      <c r="M1121" s="121"/>
      <c r="N1121" s="121"/>
      <c r="O1121" s="121"/>
      <c r="P1121" s="121"/>
      <c r="Q1121" s="121"/>
      <c r="R1121" s="121"/>
      <c r="S1121" s="121"/>
      <c r="T1121" s="121"/>
      <c r="DS1121" s="83">
        <v>591.23296875000005</v>
      </c>
      <c r="DT1121" s="83">
        <v>0.356803125</v>
      </c>
      <c r="DU1121" s="83">
        <v>0.35367500000000002</v>
      </c>
      <c r="DV1121" s="83">
        <v>0.40119375000000002</v>
      </c>
      <c r="DW1121" s="83">
        <v>0.39726250000000002</v>
      </c>
      <c r="DX1121" s="83">
        <v>0.37421874999999999</v>
      </c>
      <c r="DY1121" s="83">
        <v>0.28118749999999998</v>
      </c>
      <c r="DZ1121" s="83">
        <v>0.16167500000000001</v>
      </c>
    </row>
    <row r="1122" spans="1:130" s="83" customFormat="1" hidden="1" x14ac:dyDescent="0.25">
      <c r="A1122" s="82" t="s">
        <v>480</v>
      </c>
      <c r="B1122" s="82" t="s">
        <v>428</v>
      </c>
      <c r="C1122" s="83" t="s">
        <v>217</v>
      </c>
      <c r="D1122" s="83">
        <v>2017</v>
      </c>
      <c r="E1122" s="121">
        <v>42992</v>
      </c>
      <c r="F1122" s="121"/>
      <c r="G1122" s="121"/>
      <c r="H1122" s="121"/>
      <c r="I1122" s="121"/>
      <c r="J1122" s="121"/>
      <c r="K1122" s="121"/>
      <c r="L1122" s="121"/>
      <c r="M1122" s="121"/>
      <c r="N1122" s="121"/>
      <c r="O1122" s="121"/>
      <c r="P1122" s="121"/>
      <c r="Q1122" s="121"/>
      <c r="R1122" s="121"/>
      <c r="S1122" s="121"/>
      <c r="T1122" s="121"/>
      <c r="DS1122" s="83">
        <v>523.21546875000001</v>
      </c>
      <c r="DT1122" s="83">
        <v>0.28205312500000002</v>
      </c>
      <c r="DU1122" s="83">
        <v>0.30212499999999998</v>
      </c>
      <c r="DV1122" s="83">
        <v>0.32211250000000002</v>
      </c>
      <c r="DW1122" s="83">
        <v>0.35210000000000002</v>
      </c>
      <c r="DX1122" s="83">
        <v>0.34154374999999998</v>
      </c>
      <c r="DY1122" s="83">
        <v>0.30254999999999999</v>
      </c>
      <c r="DZ1122" s="83">
        <v>0.13365625</v>
      </c>
    </row>
    <row r="1123" spans="1:130" s="83" customFormat="1" hidden="1" x14ac:dyDescent="0.25">
      <c r="A1123" s="82" t="s">
        <v>480</v>
      </c>
      <c r="B1123" s="82" t="s">
        <v>428</v>
      </c>
      <c r="C1123" s="83" t="s">
        <v>213</v>
      </c>
      <c r="D1123" s="83">
        <v>2017</v>
      </c>
      <c r="E1123" s="121">
        <v>42993</v>
      </c>
      <c r="F1123" s="121"/>
      <c r="G1123" s="121"/>
      <c r="H1123" s="121"/>
      <c r="I1123" s="121"/>
      <c r="J1123" s="121"/>
      <c r="K1123" s="121"/>
      <c r="L1123" s="121"/>
      <c r="M1123" s="121"/>
      <c r="N1123" s="121"/>
      <c r="O1123" s="121"/>
      <c r="P1123" s="121"/>
      <c r="Q1123" s="121"/>
      <c r="R1123" s="121"/>
      <c r="S1123" s="121"/>
      <c r="T1123" s="121"/>
      <c r="DS1123" s="83">
        <v>580.57546875000003</v>
      </c>
      <c r="DT1123" s="83">
        <v>0.31950937499999998</v>
      </c>
      <c r="DU1123" s="83">
        <v>0.35600625000000002</v>
      </c>
      <c r="DV1123" s="83">
        <v>0.34238125000000003</v>
      </c>
      <c r="DW1123" s="83">
        <v>0.37805624999999998</v>
      </c>
      <c r="DX1123" s="83">
        <v>0.34436875</v>
      </c>
      <c r="DY1123" s="83">
        <v>0.33544374999999998</v>
      </c>
      <c r="DZ1123" s="83">
        <v>0.19724375</v>
      </c>
    </row>
    <row r="1124" spans="1:130" s="83" customFormat="1" hidden="1" x14ac:dyDescent="0.25">
      <c r="A1124" s="82" t="s">
        <v>480</v>
      </c>
      <c r="B1124" s="82" t="s">
        <v>428</v>
      </c>
      <c r="C1124" s="83" t="s">
        <v>487</v>
      </c>
      <c r="D1124" s="83">
        <v>2017</v>
      </c>
      <c r="E1124" s="121">
        <v>42993</v>
      </c>
      <c r="F1124" s="121"/>
      <c r="G1124" s="121"/>
      <c r="H1124" s="121"/>
      <c r="I1124" s="121"/>
      <c r="J1124" s="121"/>
      <c r="K1124" s="121"/>
      <c r="L1124" s="121"/>
      <c r="M1124" s="121"/>
      <c r="N1124" s="121"/>
      <c r="O1124" s="121"/>
      <c r="P1124" s="121"/>
      <c r="Q1124" s="121"/>
      <c r="R1124" s="121"/>
      <c r="S1124" s="121"/>
      <c r="T1124" s="121"/>
      <c r="DS1124" s="83">
        <v>558</v>
      </c>
      <c r="DT1124" s="83">
        <v>0.28033124999999998</v>
      </c>
      <c r="DU1124" s="83">
        <v>0.30379374999999997</v>
      </c>
      <c r="DV1124" s="83">
        <v>0.31316875</v>
      </c>
      <c r="DW1124" s="83">
        <v>0.366925</v>
      </c>
      <c r="DX1124" s="83">
        <v>0.36133124999999999</v>
      </c>
      <c r="DY1124" s="83">
        <v>0.3228375</v>
      </c>
      <c r="DZ1124" s="83">
        <v>0.20367499999999999</v>
      </c>
    </row>
    <row r="1125" spans="1:130" s="83" customFormat="1" hidden="1" x14ac:dyDescent="0.25">
      <c r="A1125" s="82" t="s">
        <v>480</v>
      </c>
      <c r="B1125" s="82" t="s">
        <v>428</v>
      </c>
      <c r="C1125" s="83" t="s">
        <v>214</v>
      </c>
      <c r="D1125" s="83">
        <v>2017</v>
      </c>
      <c r="E1125" s="121">
        <v>42993</v>
      </c>
      <c r="F1125" s="121"/>
      <c r="G1125" s="121"/>
      <c r="H1125" s="121"/>
      <c r="I1125" s="121"/>
      <c r="J1125" s="121"/>
      <c r="K1125" s="121"/>
      <c r="L1125" s="121"/>
      <c r="M1125" s="121"/>
      <c r="N1125" s="121"/>
      <c r="O1125" s="121"/>
      <c r="P1125" s="121"/>
      <c r="Q1125" s="121"/>
      <c r="R1125" s="121"/>
      <c r="S1125" s="121"/>
      <c r="T1125" s="121"/>
      <c r="DS1125" s="83">
        <v>587.37468750000005</v>
      </c>
      <c r="DT1125" s="83">
        <v>0.33528750000000002</v>
      </c>
      <c r="DU1125" s="83">
        <v>0.36849375000000001</v>
      </c>
      <c r="DV1125" s="83">
        <v>0.34116249999999998</v>
      </c>
      <c r="DW1125" s="83">
        <v>0.39536250000000001</v>
      </c>
      <c r="DX1125" s="83">
        <v>0.40175</v>
      </c>
      <c r="DY1125" s="83">
        <v>0.29514374999999998</v>
      </c>
      <c r="DZ1125" s="83">
        <v>0.17260624999999999</v>
      </c>
    </row>
    <row r="1126" spans="1:130" s="83" customFormat="1" hidden="1" x14ac:dyDescent="0.25">
      <c r="A1126" s="82" t="s">
        <v>480</v>
      </c>
      <c r="B1126" s="82" t="s">
        <v>428</v>
      </c>
      <c r="C1126" s="83" t="s">
        <v>215</v>
      </c>
      <c r="D1126" s="83">
        <v>2017</v>
      </c>
      <c r="E1126" s="121">
        <v>42993</v>
      </c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1"/>
      <c r="R1126" s="121"/>
      <c r="S1126" s="121"/>
      <c r="T1126" s="121"/>
      <c r="DS1126" s="83">
        <v>577.09218750000002</v>
      </c>
      <c r="DT1126" s="83">
        <v>0.27048749999999999</v>
      </c>
      <c r="DU1126" s="83">
        <v>0.32123125000000002</v>
      </c>
      <c r="DV1126" s="83">
        <v>0.33603749999999999</v>
      </c>
      <c r="DW1126" s="83">
        <v>0.3590875</v>
      </c>
      <c r="DX1126" s="83">
        <v>0.36409374999999999</v>
      </c>
      <c r="DY1126" s="83">
        <v>0.33495625000000001</v>
      </c>
      <c r="DZ1126" s="83">
        <v>0.23360624999999999</v>
      </c>
    </row>
    <row r="1127" spans="1:130" s="83" customFormat="1" hidden="1" x14ac:dyDescent="0.25">
      <c r="A1127" s="82" t="s">
        <v>480</v>
      </c>
      <c r="B1127" s="82" t="s">
        <v>428</v>
      </c>
      <c r="C1127" s="83" t="s">
        <v>216</v>
      </c>
      <c r="D1127" s="83">
        <v>2017</v>
      </c>
      <c r="E1127" s="121">
        <v>42993</v>
      </c>
      <c r="F1127" s="121"/>
      <c r="G1127" s="121"/>
      <c r="H1127" s="121"/>
      <c r="I1127" s="121"/>
      <c r="J1127" s="121"/>
      <c r="K1127" s="121"/>
      <c r="L1127" s="121"/>
      <c r="M1127" s="121"/>
      <c r="N1127" s="121"/>
      <c r="O1127" s="121"/>
      <c r="P1127" s="121"/>
      <c r="Q1127" s="121"/>
      <c r="R1127" s="121"/>
      <c r="S1127" s="121"/>
      <c r="T1127" s="121"/>
      <c r="DS1127" s="83">
        <v>585.17671874999996</v>
      </c>
      <c r="DT1127" s="83">
        <v>0.34061562499999998</v>
      </c>
      <c r="DU1127" s="83">
        <v>0.34388750000000001</v>
      </c>
      <c r="DV1127" s="83">
        <v>0.39606875000000002</v>
      </c>
      <c r="DW1127" s="83">
        <v>0.395175</v>
      </c>
      <c r="DX1127" s="83">
        <v>0.37319374999999999</v>
      </c>
      <c r="DY1127" s="83">
        <v>0.28170000000000001</v>
      </c>
      <c r="DZ1127" s="83">
        <v>0.16220000000000001</v>
      </c>
    </row>
    <row r="1128" spans="1:130" s="83" customFormat="1" hidden="1" x14ac:dyDescent="0.25">
      <c r="A1128" s="82" t="s">
        <v>480</v>
      </c>
      <c r="B1128" s="82" t="s">
        <v>428</v>
      </c>
      <c r="C1128" s="83" t="s">
        <v>217</v>
      </c>
      <c r="D1128" s="83">
        <v>2017</v>
      </c>
      <c r="E1128" s="121">
        <v>42993</v>
      </c>
      <c r="F1128" s="121"/>
      <c r="G1128" s="121"/>
      <c r="H1128" s="121"/>
      <c r="I1128" s="121"/>
      <c r="J1128" s="121"/>
      <c r="K1128" s="121"/>
      <c r="L1128" s="121"/>
      <c r="M1128" s="121"/>
      <c r="N1128" s="121"/>
      <c r="O1128" s="121"/>
      <c r="P1128" s="121"/>
      <c r="Q1128" s="121"/>
      <c r="R1128" s="121"/>
      <c r="S1128" s="121"/>
      <c r="T1128" s="121"/>
      <c r="DS1128" s="83">
        <v>521.41593750000004</v>
      </c>
      <c r="DT1128" s="83">
        <v>0.27046249999999999</v>
      </c>
      <c r="DU1128" s="83">
        <v>0.29810625000000002</v>
      </c>
      <c r="DV1128" s="83">
        <v>0.32179374999999999</v>
      </c>
      <c r="DW1128" s="83">
        <v>0.35338750000000002</v>
      </c>
      <c r="DX1128" s="83">
        <v>0.34168749999999998</v>
      </c>
      <c r="DY1128" s="83">
        <v>0.30281249999999998</v>
      </c>
      <c r="DZ1128" s="83">
        <v>0.1340875</v>
      </c>
    </row>
    <row r="1129" spans="1:130" s="83" customFormat="1" hidden="1" x14ac:dyDescent="0.25">
      <c r="A1129" s="82" t="s">
        <v>480</v>
      </c>
      <c r="B1129" s="82" t="s">
        <v>428</v>
      </c>
      <c r="C1129" s="83" t="s">
        <v>213</v>
      </c>
      <c r="D1129" s="83">
        <v>2017</v>
      </c>
      <c r="E1129" s="121">
        <v>42994</v>
      </c>
      <c r="F1129" s="121"/>
      <c r="G1129" s="121"/>
      <c r="H1129" s="121"/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DS1129" s="83">
        <v>576.96468749999997</v>
      </c>
      <c r="DT1129" s="83">
        <v>0.30925000000000002</v>
      </c>
      <c r="DU1129" s="83">
        <v>0.35083124999999998</v>
      </c>
      <c r="DV1129" s="83">
        <v>0.33752500000000002</v>
      </c>
      <c r="DW1129" s="83">
        <v>0.37651875000000001</v>
      </c>
      <c r="DX1129" s="83">
        <v>0.34482499999999999</v>
      </c>
      <c r="DY1129" s="83">
        <v>0.33655625</v>
      </c>
      <c r="DZ1129" s="83">
        <v>0.19775000000000001</v>
      </c>
    </row>
    <row r="1130" spans="1:130" s="83" customFormat="1" hidden="1" x14ac:dyDescent="0.25">
      <c r="A1130" s="82" t="s">
        <v>480</v>
      </c>
      <c r="B1130" s="82" t="s">
        <v>428</v>
      </c>
      <c r="C1130" s="83" t="s">
        <v>487</v>
      </c>
      <c r="D1130" s="83">
        <v>2017</v>
      </c>
      <c r="E1130" s="121">
        <v>42994</v>
      </c>
      <c r="F1130" s="121"/>
      <c r="G1130" s="121"/>
      <c r="H1130" s="121"/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DS1130" s="83">
        <v>556.89984374999995</v>
      </c>
      <c r="DT1130" s="83">
        <v>0.273840625</v>
      </c>
      <c r="DU1130" s="83">
        <v>0.30072500000000002</v>
      </c>
      <c r="DV1130" s="83">
        <v>0.31188749999999998</v>
      </c>
      <c r="DW1130" s="83">
        <v>0.36736875000000002</v>
      </c>
      <c r="DX1130" s="83">
        <v>0.36230000000000001</v>
      </c>
      <c r="DY1130" s="83">
        <v>0.3233375</v>
      </c>
      <c r="DZ1130" s="83">
        <v>0.20415625000000001</v>
      </c>
    </row>
    <row r="1131" spans="1:130" s="83" customFormat="1" hidden="1" x14ac:dyDescent="0.25">
      <c r="A1131" s="82" t="s">
        <v>480</v>
      </c>
      <c r="B1131" s="82" t="s">
        <v>428</v>
      </c>
      <c r="C1131" s="83" t="s">
        <v>214</v>
      </c>
      <c r="D1131" s="83">
        <v>2017</v>
      </c>
      <c r="E1131" s="121">
        <v>42994</v>
      </c>
      <c r="F1131" s="121"/>
      <c r="G1131" s="121"/>
      <c r="H1131" s="121"/>
      <c r="I1131" s="121"/>
      <c r="J1131" s="121"/>
      <c r="K1131" s="121"/>
      <c r="L1131" s="121"/>
      <c r="M1131" s="121"/>
      <c r="N1131" s="121"/>
      <c r="O1131" s="121"/>
      <c r="P1131" s="121"/>
      <c r="Q1131" s="121"/>
      <c r="R1131" s="121"/>
      <c r="S1131" s="121"/>
      <c r="T1131" s="121"/>
      <c r="DS1131" s="83">
        <v>584.16421875000003</v>
      </c>
      <c r="DT1131" s="83">
        <v>0.32445937499999999</v>
      </c>
      <c r="DU1131" s="83">
        <v>0.36258125000000002</v>
      </c>
      <c r="DV1131" s="83">
        <v>0.33834999999999998</v>
      </c>
      <c r="DW1131" s="83">
        <v>0.39428750000000001</v>
      </c>
      <c r="DX1131" s="83">
        <v>0.40142499999999998</v>
      </c>
      <c r="DY1131" s="83">
        <v>0.29656250000000001</v>
      </c>
      <c r="DZ1131" s="83">
        <v>0.17306874999999999</v>
      </c>
    </row>
    <row r="1132" spans="1:130" s="83" customFormat="1" hidden="1" x14ac:dyDescent="0.25">
      <c r="A1132" s="82" t="s">
        <v>480</v>
      </c>
      <c r="B1132" s="82" t="s">
        <v>428</v>
      </c>
      <c r="C1132" s="83" t="s">
        <v>215</v>
      </c>
      <c r="D1132" s="83">
        <v>2017</v>
      </c>
      <c r="E1132" s="121">
        <v>42994</v>
      </c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1"/>
      <c r="R1132" s="121"/>
      <c r="S1132" s="121"/>
      <c r="T1132" s="121"/>
      <c r="DS1132" s="83">
        <v>576.35812499999997</v>
      </c>
      <c r="DT1132" s="83">
        <v>0.26431874999999999</v>
      </c>
      <c r="DU1132" s="83">
        <v>0.31843125</v>
      </c>
      <c r="DV1132" s="83">
        <v>0.33505625</v>
      </c>
      <c r="DW1132" s="83">
        <v>0.36020000000000002</v>
      </c>
      <c r="DX1132" s="83">
        <v>0.36511874999999999</v>
      </c>
      <c r="DY1132" s="83">
        <v>0.3354625</v>
      </c>
      <c r="DZ1132" s="83">
        <v>0.23398125</v>
      </c>
    </row>
    <row r="1133" spans="1:130" s="83" customFormat="1" hidden="1" x14ac:dyDescent="0.25">
      <c r="A1133" s="82" t="s">
        <v>480</v>
      </c>
      <c r="B1133" s="82" t="s">
        <v>428</v>
      </c>
      <c r="C1133" s="83" t="s">
        <v>216</v>
      </c>
      <c r="D1133" s="83">
        <v>2017</v>
      </c>
      <c r="E1133" s="121">
        <v>42994</v>
      </c>
      <c r="F1133" s="121"/>
      <c r="G1133" s="121"/>
      <c r="H1133" s="121"/>
      <c r="I1133" s="121"/>
      <c r="J1133" s="121"/>
      <c r="K1133" s="121"/>
      <c r="L1133" s="121"/>
      <c r="M1133" s="121"/>
      <c r="N1133" s="121"/>
      <c r="O1133" s="121"/>
      <c r="P1133" s="121"/>
      <c r="Q1133" s="121"/>
      <c r="R1133" s="121"/>
      <c r="S1133" s="121"/>
      <c r="T1133" s="121"/>
      <c r="DS1133" s="83">
        <v>581.37234375000003</v>
      </c>
      <c r="DT1133" s="83">
        <v>0.33115937499999998</v>
      </c>
      <c r="DU1133" s="83">
        <v>0.33740625000000002</v>
      </c>
      <c r="DV1133" s="83">
        <v>0.39182499999999998</v>
      </c>
      <c r="DW1133" s="83">
        <v>0.39385625000000002</v>
      </c>
      <c r="DX1133" s="83">
        <v>0.37275625000000001</v>
      </c>
      <c r="DY1133" s="83">
        <v>0.28235624999999998</v>
      </c>
      <c r="DZ1133" s="83">
        <v>0.16283125000000001</v>
      </c>
    </row>
    <row r="1134" spans="1:130" s="83" customFormat="1" hidden="1" x14ac:dyDescent="0.25">
      <c r="A1134" s="82" t="s">
        <v>480</v>
      </c>
      <c r="B1134" s="82" t="s">
        <v>428</v>
      </c>
      <c r="C1134" s="83" t="s">
        <v>217</v>
      </c>
      <c r="D1134" s="83">
        <v>2017</v>
      </c>
      <c r="E1134" s="121">
        <v>42994</v>
      </c>
      <c r="F1134" s="121"/>
      <c r="G1134" s="121"/>
      <c r="H1134" s="121"/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DS1134" s="83">
        <v>520.23984374999998</v>
      </c>
      <c r="DT1134" s="83">
        <v>0.26406562500000003</v>
      </c>
      <c r="DU1134" s="83">
        <v>0.2949</v>
      </c>
      <c r="DV1134" s="83">
        <v>0.32085625000000001</v>
      </c>
      <c r="DW1134" s="83">
        <v>0.35410625000000001</v>
      </c>
      <c r="DX1134" s="83">
        <v>0.34200625000000001</v>
      </c>
      <c r="DY1134" s="83">
        <v>0.30320625000000001</v>
      </c>
      <c r="DZ1134" s="83">
        <v>0.13447500000000001</v>
      </c>
    </row>
    <row r="1135" spans="1:130" s="83" customFormat="1" hidden="1" x14ac:dyDescent="0.25">
      <c r="A1135" s="82" t="s">
        <v>480</v>
      </c>
      <c r="B1135" s="82" t="s">
        <v>428</v>
      </c>
      <c r="C1135" s="83" t="s">
        <v>213</v>
      </c>
      <c r="D1135" s="83">
        <v>2017</v>
      </c>
      <c r="E1135" s="121">
        <v>42995</v>
      </c>
      <c r="F1135" s="121"/>
      <c r="G1135" s="121"/>
      <c r="H1135" s="121"/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DS1135" s="83">
        <v>573.73218750000001</v>
      </c>
      <c r="DT1135" s="83">
        <v>0.30173125000000001</v>
      </c>
      <c r="DU1135" s="83">
        <v>0.34632499999999999</v>
      </c>
      <c r="DV1135" s="83">
        <v>0.33315</v>
      </c>
      <c r="DW1135" s="83">
        <v>0.37471874999999999</v>
      </c>
      <c r="DX1135" s="83">
        <v>0.34485624999999998</v>
      </c>
      <c r="DY1135" s="83">
        <v>0.33726875000000001</v>
      </c>
      <c r="DZ1135" s="83">
        <v>0.19841875</v>
      </c>
    </row>
    <row r="1136" spans="1:130" s="83" customFormat="1" hidden="1" x14ac:dyDescent="0.25">
      <c r="A1136" s="82" t="s">
        <v>480</v>
      </c>
      <c r="B1136" s="82" t="s">
        <v>428</v>
      </c>
      <c r="C1136" s="83" t="s">
        <v>487</v>
      </c>
      <c r="D1136" s="83">
        <v>2017</v>
      </c>
      <c r="E1136" s="121">
        <v>42995</v>
      </c>
      <c r="F1136" s="121"/>
      <c r="G1136" s="121"/>
      <c r="H1136" s="121"/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DS1136" s="83">
        <v>555.87421874999995</v>
      </c>
      <c r="DT1136" s="83">
        <v>0.26952187500000002</v>
      </c>
      <c r="DU1136" s="83">
        <v>0.29783124999999999</v>
      </c>
      <c r="DV1136" s="83">
        <v>0.3102625</v>
      </c>
      <c r="DW1136" s="83">
        <v>0.36730000000000002</v>
      </c>
      <c r="DX1136" s="83">
        <v>0.36304375</v>
      </c>
      <c r="DY1136" s="83">
        <v>0.32388749999999999</v>
      </c>
      <c r="DZ1136" s="83">
        <v>0.20474375</v>
      </c>
    </row>
    <row r="1137" spans="1:130" s="83" customFormat="1" hidden="1" x14ac:dyDescent="0.25">
      <c r="A1137" s="82" t="s">
        <v>480</v>
      </c>
      <c r="B1137" s="82" t="s">
        <v>428</v>
      </c>
      <c r="C1137" s="83" t="s">
        <v>214</v>
      </c>
      <c r="D1137" s="83">
        <v>2017</v>
      </c>
      <c r="E1137" s="121">
        <v>42995</v>
      </c>
      <c r="F1137" s="121"/>
      <c r="G1137" s="121"/>
      <c r="H1137" s="121"/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DS1137" s="83">
        <v>581.49093749999997</v>
      </c>
      <c r="DT1137" s="83">
        <v>0.31697500000000001</v>
      </c>
      <c r="DU1137" s="83">
        <v>0.35751875</v>
      </c>
      <c r="DV1137" s="83">
        <v>0.33566249999999997</v>
      </c>
      <c r="DW1137" s="83">
        <v>0.39323750000000002</v>
      </c>
      <c r="DX1137" s="83">
        <v>0.40083124999999997</v>
      </c>
      <c r="DY1137" s="83">
        <v>0.29771874999999998</v>
      </c>
      <c r="DZ1137" s="83">
        <v>0.17360624999999999</v>
      </c>
    </row>
    <row r="1138" spans="1:130" s="83" customFormat="1" hidden="1" x14ac:dyDescent="0.25">
      <c r="A1138" s="82" t="s">
        <v>480</v>
      </c>
      <c r="B1138" s="82" t="s">
        <v>428</v>
      </c>
      <c r="C1138" s="83" t="s">
        <v>215</v>
      </c>
      <c r="D1138" s="83">
        <v>2017</v>
      </c>
      <c r="E1138" s="121">
        <v>42995</v>
      </c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DS1138" s="83">
        <v>575.53078125000002</v>
      </c>
      <c r="DT1138" s="83">
        <v>0.260621875</v>
      </c>
      <c r="DU1138" s="83">
        <v>0.31557499999999999</v>
      </c>
      <c r="DV1138" s="83">
        <v>0.33346874999999998</v>
      </c>
      <c r="DW1138" s="83">
        <v>0.3604</v>
      </c>
      <c r="DX1138" s="83">
        <v>0.36607499999999998</v>
      </c>
      <c r="DY1138" s="83">
        <v>0.33584999999999998</v>
      </c>
      <c r="DZ1138" s="83">
        <v>0.23454375</v>
      </c>
    </row>
    <row r="1139" spans="1:130" s="83" customFormat="1" hidden="1" x14ac:dyDescent="0.25">
      <c r="A1139" s="82" t="s">
        <v>480</v>
      </c>
      <c r="B1139" s="82" t="s">
        <v>428</v>
      </c>
      <c r="C1139" s="83" t="s">
        <v>216</v>
      </c>
      <c r="D1139" s="83">
        <v>2017</v>
      </c>
      <c r="E1139" s="121">
        <v>42995</v>
      </c>
      <c r="F1139" s="121"/>
      <c r="G1139" s="121"/>
      <c r="H1139" s="121"/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DS1139" s="83">
        <v>578.03156249999995</v>
      </c>
      <c r="DT1139" s="83">
        <v>0.32424375</v>
      </c>
      <c r="DU1139" s="83">
        <v>0.33229999999999998</v>
      </c>
      <c r="DV1139" s="83">
        <v>0.38746874999999997</v>
      </c>
      <c r="DW1139" s="83">
        <v>0.39249374999999997</v>
      </c>
      <c r="DX1139" s="83">
        <v>0.37228125000000001</v>
      </c>
      <c r="DY1139" s="83">
        <v>0.28280624999999998</v>
      </c>
      <c r="DZ1139" s="83">
        <v>0.16345000000000001</v>
      </c>
    </row>
    <row r="1140" spans="1:130" s="83" customFormat="1" hidden="1" x14ac:dyDescent="0.25">
      <c r="A1140" s="82" t="s">
        <v>480</v>
      </c>
      <c r="B1140" s="82" t="s">
        <v>428</v>
      </c>
      <c r="C1140" s="83" t="s">
        <v>217</v>
      </c>
      <c r="D1140" s="83">
        <v>2017</v>
      </c>
      <c r="E1140" s="121">
        <v>42995</v>
      </c>
      <c r="F1140" s="121"/>
      <c r="G1140" s="121"/>
      <c r="H1140" s="121"/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DS1140" s="83">
        <v>519.05390624999995</v>
      </c>
      <c r="DT1140" s="83">
        <v>0.26036562499999999</v>
      </c>
      <c r="DU1140" s="83">
        <v>0.29163125000000001</v>
      </c>
      <c r="DV1140" s="83">
        <v>0.31928125000000002</v>
      </c>
      <c r="DW1140" s="83">
        <v>0.35417500000000002</v>
      </c>
      <c r="DX1140" s="83">
        <v>0.34230624999999998</v>
      </c>
      <c r="DY1140" s="83">
        <v>0.30351250000000002</v>
      </c>
      <c r="DZ1140" s="83">
        <v>0.13490625000000001</v>
      </c>
    </row>
    <row r="1141" spans="1:130" s="83" customFormat="1" hidden="1" x14ac:dyDescent="0.25">
      <c r="A1141" s="82" t="s">
        <v>480</v>
      </c>
      <c r="B1141" s="82" t="s">
        <v>428</v>
      </c>
      <c r="C1141" s="83" t="s">
        <v>213</v>
      </c>
      <c r="D1141" s="83">
        <v>2017</v>
      </c>
      <c r="E1141" s="121">
        <v>42996</v>
      </c>
      <c r="F1141" s="121"/>
      <c r="G1141" s="121"/>
      <c r="H1141" s="121"/>
      <c r="I1141" s="121"/>
      <c r="J1141" s="121"/>
      <c r="K1141" s="121"/>
      <c r="L1141" s="121"/>
      <c r="M1141" s="121"/>
      <c r="N1141" s="121"/>
      <c r="O1141" s="121"/>
      <c r="P1141" s="121"/>
      <c r="Q1141" s="121"/>
      <c r="R1141" s="121"/>
      <c r="S1141" s="121"/>
      <c r="T1141" s="121"/>
      <c r="DS1141" s="83">
        <v>595.85953125000003</v>
      </c>
      <c r="DT1141" s="83">
        <v>0.36137187500000001</v>
      </c>
      <c r="DU1141" s="83">
        <v>0.37524999999999997</v>
      </c>
      <c r="DV1141" s="83">
        <v>0.35878125</v>
      </c>
      <c r="DW1141" s="83">
        <v>0.37689375000000003</v>
      </c>
      <c r="DX1141" s="83">
        <v>0.34513125</v>
      </c>
      <c r="DY1141" s="83">
        <v>0.33821875000000001</v>
      </c>
      <c r="DZ1141" s="83">
        <v>0.1988625</v>
      </c>
    </row>
    <row r="1142" spans="1:130" s="83" customFormat="1" hidden="1" x14ac:dyDescent="0.25">
      <c r="A1142" s="82" t="s">
        <v>480</v>
      </c>
      <c r="B1142" s="82" t="s">
        <v>428</v>
      </c>
      <c r="C1142" s="83" t="s">
        <v>487</v>
      </c>
      <c r="D1142" s="83">
        <v>2017</v>
      </c>
      <c r="E1142" s="121">
        <v>42996</v>
      </c>
      <c r="F1142" s="121"/>
      <c r="G1142" s="121"/>
      <c r="H1142" s="121"/>
      <c r="I1142" s="121"/>
      <c r="J1142" s="121"/>
      <c r="K1142" s="121"/>
      <c r="L1142" s="121"/>
      <c r="M1142" s="121"/>
      <c r="N1142" s="121"/>
      <c r="O1142" s="121"/>
      <c r="P1142" s="121"/>
      <c r="Q1142" s="121"/>
      <c r="R1142" s="121"/>
      <c r="S1142" s="121"/>
      <c r="T1142" s="121"/>
      <c r="DS1142" s="83">
        <v>573.99328125</v>
      </c>
      <c r="DT1142" s="83">
        <v>0.34935312499999999</v>
      </c>
      <c r="DU1142" s="83">
        <v>0.32933125000000002</v>
      </c>
      <c r="DV1142" s="83">
        <v>0.31318750000000001</v>
      </c>
      <c r="DW1142" s="83">
        <v>0.36720625000000001</v>
      </c>
      <c r="DX1142" s="83">
        <v>0.36373125000000001</v>
      </c>
      <c r="DY1142" s="83">
        <v>0.32441249999999999</v>
      </c>
      <c r="DZ1142" s="83">
        <v>0.20543125000000001</v>
      </c>
    </row>
    <row r="1143" spans="1:130" s="83" customFormat="1" hidden="1" x14ac:dyDescent="0.25">
      <c r="A1143" s="82" t="s">
        <v>480</v>
      </c>
      <c r="B1143" s="82" t="s">
        <v>428</v>
      </c>
      <c r="C1143" s="83" t="s">
        <v>214</v>
      </c>
      <c r="D1143" s="83">
        <v>2017</v>
      </c>
      <c r="E1143" s="121">
        <v>42996</v>
      </c>
      <c r="F1143" s="121"/>
      <c r="G1143" s="121"/>
      <c r="H1143" s="121"/>
      <c r="I1143" s="121"/>
      <c r="J1143" s="121"/>
      <c r="K1143" s="121"/>
      <c r="L1143" s="121"/>
      <c r="M1143" s="121"/>
      <c r="N1143" s="121"/>
      <c r="O1143" s="121"/>
      <c r="P1143" s="121"/>
      <c r="Q1143" s="121"/>
      <c r="R1143" s="121"/>
      <c r="S1143" s="121"/>
      <c r="T1143" s="121"/>
      <c r="DS1143" s="83">
        <v>601.40203125000005</v>
      </c>
      <c r="DT1143" s="83">
        <v>0.37644687500000001</v>
      </c>
      <c r="DU1143" s="83">
        <v>0.38871250000000002</v>
      </c>
      <c r="DV1143" s="83">
        <v>0.35230624999999999</v>
      </c>
      <c r="DW1143" s="83">
        <v>0.39639999999999997</v>
      </c>
      <c r="DX1143" s="83">
        <v>0.40073750000000002</v>
      </c>
      <c r="DY1143" s="83">
        <v>0.29859374999999999</v>
      </c>
      <c r="DZ1143" s="83">
        <v>0.17405625</v>
      </c>
    </row>
    <row r="1144" spans="1:130" s="83" customFormat="1" hidden="1" x14ac:dyDescent="0.25">
      <c r="A1144" s="82" t="s">
        <v>480</v>
      </c>
      <c r="B1144" s="82" t="s">
        <v>428</v>
      </c>
      <c r="C1144" s="83" t="s">
        <v>215</v>
      </c>
      <c r="D1144" s="83">
        <v>2017</v>
      </c>
      <c r="E1144" s="121">
        <v>42996</v>
      </c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1"/>
      <c r="R1144" s="121"/>
      <c r="S1144" s="121"/>
      <c r="T1144" s="121"/>
      <c r="DS1144" s="83">
        <v>594.26390624999999</v>
      </c>
      <c r="DT1144" s="83">
        <v>0.34875937499999998</v>
      </c>
      <c r="DU1144" s="83">
        <v>0.34231250000000002</v>
      </c>
      <c r="DV1144" s="83">
        <v>0.33626875000000001</v>
      </c>
      <c r="DW1144" s="83">
        <v>0.3606375</v>
      </c>
      <c r="DX1144" s="83">
        <v>0.36680000000000001</v>
      </c>
      <c r="DY1144" s="83">
        <v>0.33648749999999999</v>
      </c>
      <c r="DZ1144" s="83">
        <v>0.23515</v>
      </c>
    </row>
    <row r="1145" spans="1:130" s="83" customFormat="1" hidden="1" x14ac:dyDescent="0.25">
      <c r="A1145" s="82" t="s">
        <v>480</v>
      </c>
      <c r="B1145" s="82" t="s">
        <v>428</v>
      </c>
      <c r="C1145" s="83" t="s">
        <v>216</v>
      </c>
      <c r="D1145" s="83">
        <v>2017</v>
      </c>
      <c r="E1145" s="121">
        <v>42996</v>
      </c>
      <c r="F1145" s="121"/>
      <c r="G1145" s="121"/>
      <c r="H1145" s="121"/>
      <c r="I1145" s="121"/>
      <c r="J1145" s="121"/>
      <c r="K1145" s="121"/>
      <c r="L1145" s="121"/>
      <c r="M1145" s="121"/>
      <c r="N1145" s="121"/>
      <c r="O1145" s="121"/>
      <c r="P1145" s="121"/>
      <c r="Q1145" s="121"/>
      <c r="R1145" s="121"/>
      <c r="S1145" s="121"/>
      <c r="T1145" s="121"/>
      <c r="DS1145" s="83">
        <v>596.31703125000001</v>
      </c>
      <c r="DT1145" s="83">
        <v>0.38102187500000001</v>
      </c>
      <c r="DU1145" s="83">
        <v>0.3664</v>
      </c>
      <c r="DV1145" s="83">
        <v>0.39946874999999998</v>
      </c>
      <c r="DW1145" s="83">
        <v>0.39476250000000002</v>
      </c>
      <c r="DX1145" s="83">
        <v>0.37227500000000002</v>
      </c>
      <c r="DY1145" s="83">
        <v>0.28339999999999999</v>
      </c>
      <c r="DZ1145" s="83">
        <v>0.16410625000000001</v>
      </c>
    </row>
    <row r="1146" spans="1:130" s="83" customFormat="1" hidden="1" x14ac:dyDescent="0.25">
      <c r="A1146" s="82" t="s">
        <v>480</v>
      </c>
      <c r="B1146" s="82" t="s">
        <v>428</v>
      </c>
      <c r="C1146" s="83" t="s">
        <v>217</v>
      </c>
      <c r="D1146" s="83">
        <v>2017</v>
      </c>
      <c r="E1146" s="121">
        <v>42996</v>
      </c>
      <c r="F1146" s="121"/>
      <c r="G1146" s="121"/>
      <c r="H1146" s="121"/>
      <c r="I1146" s="121"/>
      <c r="J1146" s="121"/>
      <c r="K1146" s="121"/>
      <c r="L1146" s="121"/>
      <c r="M1146" s="121"/>
      <c r="N1146" s="121"/>
      <c r="O1146" s="121"/>
      <c r="P1146" s="121"/>
      <c r="Q1146" s="121"/>
      <c r="R1146" s="121"/>
      <c r="S1146" s="121"/>
      <c r="T1146" s="121"/>
      <c r="DS1146" s="83">
        <v>539.82937500000003</v>
      </c>
      <c r="DT1146" s="83">
        <v>0.35280624999999999</v>
      </c>
      <c r="DU1146" s="83">
        <v>0.32685625000000001</v>
      </c>
      <c r="DV1146" s="83">
        <v>0.32348749999999998</v>
      </c>
      <c r="DW1146" s="83">
        <v>0.35428124999999999</v>
      </c>
      <c r="DX1146" s="83">
        <v>0.34262500000000001</v>
      </c>
      <c r="DY1146" s="83">
        <v>0.30388124999999999</v>
      </c>
      <c r="DZ1146" s="83">
        <v>0.135325</v>
      </c>
    </row>
    <row r="1147" spans="1:130" s="83" customFormat="1" hidden="1" x14ac:dyDescent="0.25">
      <c r="A1147" s="82" t="s">
        <v>480</v>
      </c>
      <c r="B1147" s="82" t="s">
        <v>428</v>
      </c>
      <c r="C1147" s="83" t="s">
        <v>213</v>
      </c>
      <c r="D1147" s="83">
        <v>2017</v>
      </c>
      <c r="E1147" s="121">
        <v>42997</v>
      </c>
      <c r="F1147" s="121"/>
      <c r="G1147" s="121"/>
      <c r="H1147" s="121"/>
      <c r="I1147" s="121"/>
      <c r="J1147" s="121"/>
      <c r="K1147" s="121"/>
      <c r="L1147" s="121"/>
      <c r="M1147" s="121"/>
      <c r="N1147" s="121"/>
      <c r="O1147" s="121"/>
      <c r="P1147" s="121"/>
      <c r="Q1147" s="121"/>
      <c r="R1147" s="121"/>
      <c r="S1147" s="121"/>
      <c r="T1147" s="121"/>
      <c r="DS1147" s="83">
        <v>594.31265625000003</v>
      </c>
      <c r="DT1147" s="83">
        <v>0.345915625</v>
      </c>
      <c r="DU1147" s="83">
        <v>0.36928125000000001</v>
      </c>
      <c r="DV1147" s="83">
        <v>0.35471875000000003</v>
      </c>
      <c r="DW1147" s="83">
        <v>0.38168125000000003</v>
      </c>
      <c r="DX1147" s="83">
        <v>0.34810000000000002</v>
      </c>
      <c r="DY1147" s="83">
        <v>0.3394625</v>
      </c>
      <c r="DZ1147" s="83">
        <v>0.19948125</v>
      </c>
    </row>
    <row r="1148" spans="1:130" s="83" customFormat="1" hidden="1" x14ac:dyDescent="0.25">
      <c r="A1148" s="82" t="s">
        <v>480</v>
      </c>
      <c r="B1148" s="82" t="s">
        <v>428</v>
      </c>
      <c r="C1148" s="83" t="s">
        <v>487</v>
      </c>
      <c r="D1148" s="83">
        <v>2017</v>
      </c>
      <c r="E1148" s="121">
        <v>42997</v>
      </c>
      <c r="F1148" s="121"/>
      <c r="G1148" s="121"/>
      <c r="H1148" s="121"/>
      <c r="I1148" s="121"/>
      <c r="J1148" s="121"/>
      <c r="K1148" s="121"/>
      <c r="L1148" s="121"/>
      <c r="M1148" s="121"/>
      <c r="N1148" s="121"/>
      <c r="O1148" s="121"/>
      <c r="P1148" s="121"/>
      <c r="Q1148" s="121"/>
      <c r="R1148" s="121"/>
      <c r="S1148" s="121"/>
      <c r="T1148" s="121"/>
      <c r="DS1148" s="83">
        <v>580.06124999999997</v>
      </c>
      <c r="DT1148" s="83">
        <v>0.34654374999999998</v>
      </c>
      <c r="DU1148" s="83">
        <v>0.34073124999999999</v>
      </c>
      <c r="DV1148" s="83">
        <v>0.32655000000000001</v>
      </c>
      <c r="DW1148" s="83">
        <v>0.36801250000000002</v>
      </c>
      <c r="DX1148" s="83">
        <v>0.36438124999999999</v>
      </c>
      <c r="DY1148" s="83">
        <v>0.32495625</v>
      </c>
      <c r="DZ1148" s="83">
        <v>0.20599999999999999</v>
      </c>
    </row>
    <row r="1149" spans="1:130" s="83" customFormat="1" hidden="1" x14ac:dyDescent="0.25">
      <c r="A1149" s="82" t="s">
        <v>480</v>
      </c>
      <c r="B1149" s="82" t="s">
        <v>428</v>
      </c>
      <c r="C1149" s="83" t="s">
        <v>214</v>
      </c>
      <c r="D1149" s="83">
        <v>2017</v>
      </c>
      <c r="E1149" s="121">
        <v>42997</v>
      </c>
      <c r="F1149" s="121"/>
      <c r="G1149" s="121"/>
      <c r="H1149" s="121"/>
      <c r="I1149" s="121"/>
      <c r="J1149" s="121"/>
      <c r="K1149" s="121"/>
      <c r="L1149" s="121"/>
      <c r="M1149" s="121"/>
      <c r="N1149" s="121"/>
      <c r="O1149" s="121"/>
      <c r="P1149" s="121"/>
      <c r="Q1149" s="121"/>
      <c r="R1149" s="121"/>
      <c r="S1149" s="121"/>
      <c r="T1149" s="121"/>
      <c r="DS1149" s="83">
        <v>599.2734375</v>
      </c>
      <c r="DT1149" s="83">
        <v>0.3614</v>
      </c>
      <c r="DU1149" s="83">
        <v>0.38249375000000002</v>
      </c>
      <c r="DV1149" s="83">
        <v>0.34933124999999998</v>
      </c>
      <c r="DW1149" s="83">
        <v>0.39890625000000002</v>
      </c>
      <c r="DX1149" s="83">
        <v>0.40306874999999998</v>
      </c>
      <c r="DY1149" s="83">
        <v>0.2996875</v>
      </c>
      <c r="DZ1149" s="83">
        <v>0.1746375</v>
      </c>
    </row>
    <row r="1150" spans="1:130" s="83" customFormat="1" hidden="1" x14ac:dyDescent="0.25">
      <c r="A1150" s="82" t="s">
        <v>480</v>
      </c>
      <c r="B1150" s="82" t="s">
        <v>428</v>
      </c>
      <c r="C1150" s="83" t="s">
        <v>215</v>
      </c>
      <c r="D1150" s="83">
        <v>2017</v>
      </c>
      <c r="E1150" s="121">
        <v>42997</v>
      </c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1"/>
      <c r="R1150" s="121"/>
      <c r="S1150" s="121"/>
      <c r="T1150" s="121"/>
      <c r="DS1150" s="83">
        <v>599.56124999999997</v>
      </c>
      <c r="DT1150" s="83">
        <v>0.34252500000000002</v>
      </c>
      <c r="DU1150" s="83">
        <v>0.35388750000000002</v>
      </c>
      <c r="DV1150" s="83">
        <v>0.34826249999999997</v>
      </c>
      <c r="DW1150" s="83">
        <v>0.36201875</v>
      </c>
      <c r="DX1150" s="83">
        <v>0.36754999999999999</v>
      </c>
      <c r="DY1150" s="83">
        <v>0.33696874999999998</v>
      </c>
      <c r="DZ1150" s="83">
        <v>0.23553125</v>
      </c>
    </row>
    <row r="1151" spans="1:130" s="83" customFormat="1" hidden="1" x14ac:dyDescent="0.25">
      <c r="A1151" s="82" t="s">
        <v>480</v>
      </c>
      <c r="B1151" s="82" t="s">
        <v>428</v>
      </c>
      <c r="C1151" s="83" t="s">
        <v>216</v>
      </c>
      <c r="D1151" s="83">
        <v>2017</v>
      </c>
      <c r="E1151" s="121">
        <v>42997</v>
      </c>
      <c r="F1151" s="121"/>
      <c r="G1151" s="121"/>
      <c r="H1151" s="121"/>
      <c r="I1151" s="121"/>
      <c r="J1151" s="121"/>
      <c r="K1151" s="121"/>
      <c r="L1151" s="121"/>
      <c r="M1151" s="121"/>
      <c r="N1151" s="121"/>
      <c r="O1151" s="121"/>
      <c r="P1151" s="121"/>
      <c r="Q1151" s="121"/>
      <c r="R1151" s="121"/>
      <c r="S1151" s="121"/>
      <c r="T1151" s="121"/>
      <c r="DS1151" s="83">
        <v>594.99093749999997</v>
      </c>
      <c r="DT1151" s="83">
        <v>0.3661625</v>
      </c>
      <c r="DU1151" s="83">
        <v>0.35858125000000002</v>
      </c>
      <c r="DV1151" s="83">
        <v>0.40016875000000002</v>
      </c>
      <c r="DW1151" s="83">
        <v>0.39816249999999997</v>
      </c>
      <c r="DX1151" s="83">
        <v>0.37387500000000001</v>
      </c>
      <c r="DY1151" s="83">
        <v>0.28404374999999998</v>
      </c>
      <c r="DZ1151" s="83">
        <v>0.16468125</v>
      </c>
    </row>
    <row r="1152" spans="1:130" s="83" customFormat="1" hidden="1" x14ac:dyDescent="0.25">
      <c r="A1152" s="82" t="s">
        <v>480</v>
      </c>
      <c r="B1152" s="82" t="s">
        <v>428</v>
      </c>
      <c r="C1152" s="83" t="s">
        <v>217</v>
      </c>
      <c r="D1152" s="83">
        <v>2017</v>
      </c>
      <c r="E1152" s="121">
        <v>42997</v>
      </c>
      <c r="F1152" s="121"/>
      <c r="G1152" s="121"/>
      <c r="H1152" s="121"/>
      <c r="I1152" s="121"/>
      <c r="J1152" s="121"/>
      <c r="K1152" s="121"/>
      <c r="L1152" s="121"/>
      <c r="M1152" s="121"/>
      <c r="N1152" s="121"/>
      <c r="O1152" s="121"/>
      <c r="P1152" s="121"/>
      <c r="Q1152" s="121"/>
      <c r="R1152" s="121"/>
      <c r="S1152" s="121"/>
      <c r="T1152" s="121"/>
      <c r="DS1152" s="83">
        <v>545.13750000000005</v>
      </c>
      <c r="DT1152" s="83">
        <v>0.34479375000000001</v>
      </c>
      <c r="DU1152" s="83">
        <v>0.33790625000000002</v>
      </c>
      <c r="DV1152" s="83">
        <v>0.33725624999999998</v>
      </c>
      <c r="DW1152" s="83">
        <v>0.35572500000000001</v>
      </c>
      <c r="DX1152" s="83">
        <v>0.34287499999999999</v>
      </c>
      <c r="DY1152" s="83">
        <v>0.3041625</v>
      </c>
      <c r="DZ1152" s="83">
        <v>0.13575624999999999</v>
      </c>
    </row>
    <row r="1153" spans="1:130" s="83" customFormat="1" hidden="1" x14ac:dyDescent="0.25">
      <c r="A1153" s="82" t="s">
        <v>480</v>
      </c>
      <c r="B1153" s="82" t="s">
        <v>428</v>
      </c>
      <c r="C1153" s="83" t="s">
        <v>213</v>
      </c>
      <c r="D1153" s="83">
        <v>2017</v>
      </c>
      <c r="E1153" s="121">
        <v>42998</v>
      </c>
      <c r="F1153" s="121"/>
      <c r="G1153" s="121"/>
      <c r="H1153" s="121"/>
      <c r="I1153" s="121"/>
      <c r="J1153" s="121"/>
      <c r="K1153" s="121"/>
      <c r="L1153" s="121"/>
      <c r="M1153" s="121"/>
      <c r="N1153" s="121"/>
      <c r="O1153" s="121"/>
      <c r="P1153" s="121"/>
      <c r="Q1153" s="121"/>
      <c r="R1153" s="121"/>
      <c r="S1153" s="121"/>
      <c r="T1153" s="121"/>
      <c r="DS1153" s="83">
        <v>590.505</v>
      </c>
      <c r="DT1153" s="83">
        <v>0.33428750000000002</v>
      </c>
      <c r="DU1153" s="83">
        <v>0.36327500000000001</v>
      </c>
      <c r="DV1153" s="83">
        <v>0.34875</v>
      </c>
      <c r="DW1153" s="83">
        <v>0.38038749999999999</v>
      </c>
      <c r="DX1153" s="83">
        <v>0.34963125</v>
      </c>
      <c r="DY1153" s="83">
        <v>0.34062500000000001</v>
      </c>
      <c r="DZ1153" s="83">
        <v>0.20017499999999999</v>
      </c>
    </row>
    <row r="1154" spans="1:130" s="83" customFormat="1" hidden="1" x14ac:dyDescent="0.25">
      <c r="A1154" s="82" t="s">
        <v>480</v>
      </c>
      <c r="B1154" s="82" t="s">
        <v>428</v>
      </c>
      <c r="C1154" s="83" t="s">
        <v>487</v>
      </c>
      <c r="D1154" s="83">
        <v>2017</v>
      </c>
      <c r="E1154" s="121">
        <v>42998</v>
      </c>
      <c r="F1154" s="121"/>
      <c r="G1154" s="121"/>
      <c r="H1154" s="121"/>
      <c r="I1154" s="121"/>
      <c r="J1154" s="121"/>
      <c r="K1154" s="121"/>
      <c r="L1154" s="121"/>
      <c r="M1154" s="121"/>
      <c r="N1154" s="121"/>
      <c r="O1154" s="121"/>
      <c r="P1154" s="121"/>
      <c r="Q1154" s="121"/>
      <c r="R1154" s="121"/>
      <c r="S1154" s="121"/>
      <c r="T1154" s="121"/>
      <c r="DS1154" s="83">
        <v>580.30078125</v>
      </c>
      <c r="DT1154" s="83">
        <v>0.335771875</v>
      </c>
      <c r="DU1154" s="83">
        <v>0.33697500000000002</v>
      </c>
      <c r="DV1154" s="83">
        <v>0.33069375000000001</v>
      </c>
      <c r="DW1154" s="83">
        <v>0.36978749999999999</v>
      </c>
      <c r="DX1154" s="83">
        <v>0.36537500000000001</v>
      </c>
      <c r="DY1154" s="83">
        <v>0.32556875000000002</v>
      </c>
      <c r="DZ1154" s="83">
        <v>0.20653750000000001</v>
      </c>
    </row>
    <row r="1155" spans="1:130" s="83" customFormat="1" hidden="1" x14ac:dyDescent="0.25">
      <c r="A1155" s="82" t="s">
        <v>480</v>
      </c>
      <c r="B1155" s="82" t="s">
        <v>428</v>
      </c>
      <c r="C1155" s="83" t="s">
        <v>214</v>
      </c>
      <c r="D1155" s="83">
        <v>2017</v>
      </c>
      <c r="E1155" s="121">
        <v>42998</v>
      </c>
      <c r="F1155" s="121"/>
      <c r="G1155" s="121"/>
      <c r="H1155" s="121"/>
      <c r="I1155" s="121"/>
      <c r="J1155" s="121"/>
      <c r="K1155" s="121"/>
      <c r="L1155" s="121"/>
      <c r="M1155" s="121"/>
      <c r="N1155" s="121"/>
      <c r="O1155" s="121"/>
      <c r="P1155" s="121"/>
      <c r="Q1155" s="121"/>
      <c r="R1155" s="121"/>
      <c r="S1155" s="121"/>
      <c r="T1155" s="121"/>
      <c r="DS1155" s="83">
        <v>596.02218749999997</v>
      </c>
      <c r="DT1155" s="83">
        <v>0.34955625000000001</v>
      </c>
      <c r="DU1155" s="83">
        <v>0.37661250000000002</v>
      </c>
      <c r="DV1155" s="83">
        <v>0.34621875000000002</v>
      </c>
      <c r="DW1155" s="83">
        <v>0.397675</v>
      </c>
      <c r="DX1155" s="83">
        <v>0.40327499999999999</v>
      </c>
      <c r="DY1155" s="83">
        <v>0.30134375000000002</v>
      </c>
      <c r="DZ1155" s="83">
        <v>0.17514374999999999</v>
      </c>
    </row>
    <row r="1156" spans="1:130" s="83" customFormat="1" hidden="1" x14ac:dyDescent="0.25">
      <c r="A1156" s="82" t="s">
        <v>480</v>
      </c>
      <c r="B1156" s="82" t="s">
        <v>428</v>
      </c>
      <c r="C1156" s="83" t="s">
        <v>215</v>
      </c>
      <c r="D1156" s="83">
        <v>2017</v>
      </c>
      <c r="E1156" s="121">
        <v>42998</v>
      </c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1"/>
      <c r="R1156" s="121"/>
      <c r="S1156" s="121"/>
      <c r="T1156" s="121"/>
      <c r="DS1156" s="83">
        <v>599.73468749999995</v>
      </c>
      <c r="DT1156" s="83">
        <v>0.33059375000000002</v>
      </c>
      <c r="DU1156" s="83">
        <v>0.35112500000000002</v>
      </c>
      <c r="DV1156" s="83">
        <v>0.35146875</v>
      </c>
      <c r="DW1156" s="83">
        <v>0.36438749999999998</v>
      </c>
      <c r="DX1156" s="83">
        <v>0.36879374999999998</v>
      </c>
      <c r="DY1156" s="83">
        <v>0.33756249999999999</v>
      </c>
      <c r="DZ1156" s="83">
        <v>0.23604375</v>
      </c>
    </row>
    <row r="1157" spans="1:130" s="83" customFormat="1" hidden="1" x14ac:dyDescent="0.25">
      <c r="A1157" s="82" t="s">
        <v>480</v>
      </c>
      <c r="B1157" s="82" t="s">
        <v>428</v>
      </c>
      <c r="C1157" s="83" t="s">
        <v>216</v>
      </c>
      <c r="D1157" s="83">
        <v>2017</v>
      </c>
      <c r="E1157" s="121">
        <v>42998</v>
      </c>
      <c r="F1157" s="121"/>
      <c r="G1157" s="121"/>
      <c r="H1157" s="121"/>
      <c r="I1157" s="121"/>
      <c r="J1157" s="121"/>
      <c r="K1157" s="121"/>
      <c r="L1157" s="121"/>
      <c r="M1157" s="121"/>
      <c r="N1157" s="121"/>
      <c r="O1157" s="121"/>
      <c r="P1157" s="121"/>
      <c r="Q1157" s="121"/>
      <c r="R1157" s="121"/>
      <c r="S1157" s="121"/>
      <c r="T1157" s="121"/>
      <c r="DS1157" s="83">
        <v>591.87984374999996</v>
      </c>
      <c r="DT1157" s="83">
        <v>0.35549687499999999</v>
      </c>
      <c r="DU1157" s="83">
        <v>0.35165625</v>
      </c>
      <c r="DV1157" s="83">
        <v>0.39768124999999999</v>
      </c>
      <c r="DW1157" s="83">
        <v>0.39718750000000003</v>
      </c>
      <c r="DX1157" s="83">
        <v>0.37448124999999999</v>
      </c>
      <c r="DY1157" s="83">
        <v>0.28459374999999998</v>
      </c>
      <c r="DZ1157" s="83">
        <v>0.16541249999999999</v>
      </c>
    </row>
    <row r="1158" spans="1:130" s="83" customFormat="1" hidden="1" x14ac:dyDescent="0.25">
      <c r="A1158" s="82" t="s">
        <v>480</v>
      </c>
      <c r="B1158" s="82" t="s">
        <v>428</v>
      </c>
      <c r="C1158" s="83" t="s">
        <v>217</v>
      </c>
      <c r="D1158" s="83">
        <v>2017</v>
      </c>
      <c r="E1158" s="121">
        <v>42998</v>
      </c>
      <c r="F1158" s="121"/>
      <c r="G1158" s="121"/>
      <c r="H1158" s="121"/>
      <c r="I1158" s="121"/>
      <c r="J1158" s="121"/>
      <c r="K1158" s="121"/>
      <c r="L1158" s="121"/>
      <c r="M1158" s="121"/>
      <c r="N1158" s="121"/>
      <c r="O1158" s="121"/>
      <c r="P1158" s="121"/>
      <c r="Q1158" s="121"/>
      <c r="R1158" s="121"/>
      <c r="S1158" s="121"/>
      <c r="T1158" s="121"/>
      <c r="DS1158" s="83">
        <v>544.92609374999995</v>
      </c>
      <c r="DT1158" s="83">
        <v>0.33175312499999998</v>
      </c>
      <c r="DU1158" s="83">
        <v>0.33437499999999998</v>
      </c>
      <c r="DV1158" s="83">
        <v>0.34173750000000003</v>
      </c>
      <c r="DW1158" s="83">
        <v>0.35766874999999998</v>
      </c>
      <c r="DX1158" s="83">
        <v>0.343225</v>
      </c>
      <c r="DY1158" s="83">
        <v>0.30453124999999998</v>
      </c>
      <c r="DZ1158" s="83">
        <v>0.13619375</v>
      </c>
    </row>
    <row r="1159" spans="1:130" s="83" customFormat="1" hidden="1" x14ac:dyDescent="0.25">
      <c r="A1159" s="82" t="s">
        <v>480</v>
      </c>
      <c r="B1159" s="82" t="s">
        <v>428</v>
      </c>
      <c r="C1159" s="83" t="s">
        <v>213</v>
      </c>
      <c r="D1159" s="83">
        <v>2017</v>
      </c>
      <c r="E1159" s="121">
        <v>42999</v>
      </c>
      <c r="F1159" s="121"/>
      <c r="G1159" s="121"/>
      <c r="H1159" s="121"/>
      <c r="I1159" s="121"/>
      <c r="J1159" s="121"/>
      <c r="K1159" s="121"/>
      <c r="L1159" s="121"/>
      <c r="M1159" s="121"/>
      <c r="N1159" s="121"/>
      <c r="O1159" s="121"/>
      <c r="P1159" s="121"/>
      <c r="Q1159" s="121"/>
      <c r="R1159" s="121"/>
      <c r="S1159" s="121"/>
      <c r="T1159" s="121"/>
      <c r="DS1159" s="83">
        <v>593.87812499999995</v>
      </c>
      <c r="DT1159" s="83">
        <v>0.35618125</v>
      </c>
      <c r="DU1159" s="83">
        <v>0.36645624999999998</v>
      </c>
      <c r="DV1159" s="83">
        <v>0.34615625</v>
      </c>
      <c r="DW1159" s="83">
        <v>0.37927499999999997</v>
      </c>
      <c r="DX1159" s="83">
        <v>0.35035624999999998</v>
      </c>
      <c r="DY1159" s="83">
        <v>0.341775</v>
      </c>
      <c r="DZ1159" s="83">
        <v>0.20071249999999999</v>
      </c>
    </row>
    <row r="1160" spans="1:130" s="83" customFormat="1" hidden="1" x14ac:dyDescent="0.25">
      <c r="A1160" s="82" t="s">
        <v>480</v>
      </c>
      <c r="B1160" s="82" t="s">
        <v>428</v>
      </c>
      <c r="C1160" s="83" t="s">
        <v>487</v>
      </c>
      <c r="D1160" s="83">
        <v>2017</v>
      </c>
      <c r="E1160" s="121">
        <v>42999</v>
      </c>
      <c r="F1160" s="121"/>
      <c r="G1160" s="121"/>
      <c r="H1160" s="121"/>
      <c r="I1160" s="121"/>
      <c r="J1160" s="121"/>
      <c r="K1160" s="121"/>
      <c r="L1160" s="121"/>
      <c r="M1160" s="121"/>
      <c r="N1160" s="121"/>
      <c r="O1160" s="121"/>
      <c r="P1160" s="121"/>
      <c r="Q1160" s="121"/>
      <c r="R1160" s="121"/>
      <c r="S1160" s="121"/>
      <c r="T1160" s="121"/>
      <c r="DS1160" s="83">
        <v>585.76125000000002</v>
      </c>
      <c r="DT1160" s="83">
        <v>0.35523749999999998</v>
      </c>
      <c r="DU1160" s="83">
        <v>0.34232499999999999</v>
      </c>
      <c r="DV1160" s="83">
        <v>0.33294374999999998</v>
      </c>
      <c r="DW1160" s="83">
        <v>0.37108750000000001</v>
      </c>
      <c r="DX1160" s="83">
        <v>0.36640624999999999</v>
      </c>
      <c r="DY1160" s="83">
        <v>0.32616875000000001</v>
      </c>
      <c r="DZ1160" s="83">
        <v>0.20715</v>
      </c>
    </row>
    <row r="1161" spans="1:130" s="83" customFormat="1" hidden="1" x14ac:dyDescent="0.25">
      <c r="A1161" s="82" t="s">
        <v>480</v>
      </c>
      <c r="B1161" s="82" t="s">
        <v>428</v>
      </c>
      <c r="C1161" s="83" t="s">
        <v>214</v>
      </c>
      <c r="D1161" s="83">
        <v>2017</v>
      </c>
      <c r="E1161" s="121">
        <v>42999</v>
      </c>
      <c r="F1161" s="121"/>
      <c r="G1161" s="121"/>
      <c r="H1161" s="121"/>
      <c r="I1161" s="121"/>
      <c r="J1161" s="121"/>
      <c r="K1161" s="121"/>
      <c r="L1161" s="121"/>
      <c r="M1161" s="121"/>
      <c r="N1161" s="121"/>
      <c r="O1161" s="121"/>
      <c r="P1161" s="121"/>
      <c r="Q1161" s="121"/>
      <c r="R1161" s="121"/>
      <c r="S1161" s="121"/>
      <c r="T1161" s="121"/>
      <c r="DS1161" s="83">
        <v>599.62406250000004</v>
      </c>
      <c r="DT1161" s="83">
        <v>0.36946250000000003</v>
      </c>
      <c r="DU1161" s="83">
        <v>0.37983125000000001</v>
      </c>
      <c r="DV1161" s="83">
        <v>0.345775</v>
      </c>
      <c r="DW1161" s="83">
        <v>0.39672499999999999</v>
      </c>
      <c r="DX1161" s="83">
        <v>0.40325624999999998</v>
      </c>
      <c r="DY1161" s="83">
        <v>0.30271874999999998</v>
      </c>
      <c r="DZ1161" s="83">
        <v>0.175625</v>
      </c>
    </row>
    <row r="1162" spans="1:130" s="83" customFormat="1" hidden="1" x14ac:dyDescent="0.25">
      <c r="A1162" s="82" t="s">
        <v>480</v>
      </c>
      <c r="B1162" s="82" t="s">
        <v>428</v>
      </c>
      <c r="C1162" s="83" t="s">
        <v>215</v>
      </c>
      <c r="D1162" s="83">
        <v>2017</v>
      </c>
      <c r="E1162" s="121">
        <v>42999</v>
      </c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1"/>
      <c r="R1162" s="121"/>
      <c r="S1162" s="121"/>
      <c r="T1162" s="121"/>
      <c r="DS1162" s="83">
        <v>604.69453124999995</v>
      </c>
      <c r="DT1162" s="83">
        <v>0.35093437500000002</v>
      </c>
      <c r="DU1162" s="83">
        <v>0.35396250000000001</v>
      </c>
      <c r="DV1162" s="83">
        <v>0.35233750000000003</v>
      </c>
      <c r="DW1162" s="83">
        <v>0.36574374999999998</v>
      </c>
      <c r="DX1162" s="83">
        <v>0.37045</v>
      </c>
      <c r="DY1162" s="83">
        <v>0.33808749999999999</v>
      </c>
      <c r="DZ1162" s="83">
        <v>0.23658124999999999</v>
      </c>
    </row>
    <row r="1163" spans="1:130" s="83" customFormat="1" hidden="1" x14ac:dyDescent="0.25">
      <c r="A1163" s="82" t="s">
        <v>480</v>
      </c>
      <c r="B1163" s="82" t="s">
        <v>428</v>
      </c>
      <c r="C1163" s="83" t="s">
        <v>216</v>
      </c>
      <c r="D1163" s="83">
        <v>2017</v>
      </c>
      <c r="E1163" s="121">
        <v>42999</v>
      </c>
      <c r="F1163" s="121"/>
      <c r="G1163" s="121"/>
      <c r="H1163" s="121"/>
      <c r="I1163" s="121"/>
      <c r="J1163" s="121"/>
      <c r="K1163" s="121"/>
      <c r="L1163" s="121"/>
      <c r="M1163" s="121"/>
      <c r="N1163" s="121"/>
      <c r="O1163" s="121"/>
      <c r="P1163" s="121"/>
      <c r="Q1163" s="121"/>
      <c r="R1163" s="121"/>
      <c r="S1163" s="121"/>
      <c r="T1163" s="121"/>
      <c r="DS1163" s="83">
        <v>595.22671875000003</v>
      </c>
      <c r="DT1163" s="83">
        <v>0.375021875</v>
      </c>
      <c r="DU1163" s="83">
        <v>0.35559374999999999</v>
      </c>
      <c r="DV1163" s="83">
        <v>0.39642500000000003</v>
      </c>
      <c r="DW1163" s="83">
        <v>0.39629375</v>
      </c>
      <c r="DX1163" s="83">
        <v>0.3747625</v>
      </c>
      <c r="DY1163" s="83">
        <v>0.28522500000000001</v>
      </c>
      <c r="DZ1163" s="83">
        <v>0.166075</v>
      </c>
    </row>
    <row r="1164" spans="1:130" s="83" customFormat="1" hidden="1" x14ac:dyDescent="0.25">
      <c r="A1164" s="82" t="s">
        <v>480</v>
      </c>
      <c r="B1164" s="82" t="s">
        <v>428</v>
      </c>
      <c r="C1164" s="83" t="s">
        <v>217</v>
      </c>
      <c r="D1164" s="83">
        <v>2017</v>
      </c>
      <c r="E1164" s="121">
        <v>42999</v>
      </c>
      <c r="F1164" s="121"/>
      <c r="G1164" s="121"/>
      <c r="H1164" s="121"/>
      <c r="I1164" s="121"/>
      <c r="J1164" s="121"/>
      <c r="K1164" s="121"/>
      <c r="L1164" s="121"/>
      <c r="M1164" s="121"/>
      <c r="N1164" s="121"/>
      <c r="O1164" s="121"/>
      <c r="P1164" s="121"/>
      <c r="Q1164" s="121"/>
      <c r="R1164" s="121"/>
      <c r="S1164" s="121"/>
      <c r="T1164" s="121"/>
      <c r="DS1164" s="83">
        <v>550.60546875</v>
      </c>
      <c r="DT1164" s="83">
        <v>0.35437812499999999</v>
      </c>
      <c r="DU1164" s="83">
        <v>0.34031250000000002</v>
      </c>
      <c r="DV1164" s="83">
        <v>0.343225</v>
      </c>
      <c r="DW1164" s="83">
        <v>0.35933124999999999</v>
      </c>
      <c r="DX1164" s="83">
        <v>0.34386250000000002</v>
      </c>
      <c r="DY1164" s="83">
        <v>0.30486875000000002</v>
      </c>
      <c r="DZ1164" s="83">
        <v>0.13671875</v>
      </c>
    </row>
    <row r="1165" spans="1:130" s="83" customFormat="1" hidden="1" x14ac:dyDescent="0.25">
      <c r="A1165" s="82" t="s">
        <v>480</v>
      </c>
      <c r="B1165" s="82" t="s">
        <v>428</v>
      </c>
      <c r="C1165" s="83" t="s">
        <v>213</v>
      </c>
      <c r="D1165" s="83">
        <v>2017</v>
      </c>
      <c r="E1165" s="121">
        <v>43000</v>
      </c>
      <c r="F1165" s="121"/>
      <c r="G1165" s="121"/>
      <c r="H1165" s="121"/>
      <c r="I1165" s="121"/>
      <c r="J1165" s="121"/>
      <c r="K1165" s="121"/>
      <c r="L1165" s="121"/>
      <c r="M1165" s="121"/>
      <c r="N1165" s="121"/>
      <c r="O1165" s="121"/>
      <c r="P1165" s="121"/>
      <c r="Q1165" s="121"/>
      <c r="R1165" s="121"/>
      <c r="S1165" s="121"/>
      <c r="T1165" s="121"/>
      <c r="DS1165" s="83">
        <v>597.73734375000004</v>
      </c>
      <c r="DT1165" s="83">
        <v>0.34928437499999998</v>
      </c>
      <c r="DU1165" s="83">
        <v>0.37036875000000002</v>
      </c>
      <c r="DV1165" s="83">
        <v>0.35515000000000002</v>
      </c>
      <c r="DW1165" s="83">
        <v>0.38168125000000003</v>
      </c>
      <c r="DX1165" s="83">
        <v>0.35150625000000002</v>
      </c>
      <c r="DY1165" s="83">
        <v>0.34288750000000001</v>
      </c>
      <c r="DZ1165" s="83">
        <v>0.20140625000000001</v>
      </c>
    </row>
    <row r="1166" spans="1:130" s="83" customFormat="1" hidden="1" x14ac:dyDescent="0.25">
      <c r="A1166" s="82" t="s">
        <v>480</v>
      </c>
      <c r="B1166" s="82" t="s">
        <v>428</v>
      </c>
      <c r="C1166" s="83" t="s">
        <v>487</v>
      </c>
      <c r="D1166" s="83">
        <v>2017</v>
      </c>
      <c r="E1166" s="121">
        <v>43000</v>
      </c>
      <c r="F1166" s="121"/>
      <c r="G1166" s="121"/>
      <c r="H1166" s="121"/>
      <c r="I1166" s="121"/>
      <c r="J1166" s="121"/>
      <c r="K1166" s="121"/>
      <c r="L1166" s="121"/>
      <c r="M1166" s="121"/>
      <c r="N1166" s="121"/>
      <c r="O1166" s="121"/>
      <c r="P1166" s="121"/>
      <c r="Q1166" s="121"/>
      <c r="R1166" s="121"/>
      <c r="S1166" s="121"/>
      <c r="T1166" s="121"/>
      <c r="DS1166" s="83">
        <v>591.37734375000002</v>
      </c>
      <c r="DT1166" s="83">
        <v>0.35402812500000003</v>
      </c>
      <c r="DU1166" s="83">
        <v>0.35057500000000003</v>
      </c>
      <c r="DV1166" s="83">
        <v>0.34429999999999999</v>
      </c>
      <c r="DW1166" s="83">
        <v>0.37272499999999997</v>
      </c>
      <c r="DX1166" s="83">
        <v>0.36753750000000002</v>
      </c>
      <c r="DY1166" s="83">
        <v>0.32666250000000002</v>
      </c>
      <c r="DZ1166" s="83">
        <v>0.20773125000000001</v>
      </c>
    </row>
    <row r="1167" spans="1:130" s="83" customFormat="1" hidden="1" x14ac:dyDescent="0.25">
      <c r="A1167" s="82" t="s">
        <v>480</v>
      </c>
      <c r="B1167" s="82" t="s">
        <v>428</v>
      </c>
      <c r="C1167" s="83" t="s">
        <v>214</v>
      </c>
      <c r="D1167" s="83">
        <v>2017</v>
      </c>
      <c r="E1167" s="121">
        <v>43000</v>
      </c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DS1167" s="83">
        <v>602.18531250000001</v>
      </c>
      <c r="DT1167" s="83">
        <v>0.36298750000000002</v>
      </c>
      <c r="DU1167" s="83">
        <v>0.38438125000000001</v>
      </c>
      <c r="DV1167" s="83">
        <v>0.350775</v>
      </c>
      <c r="DW1167" s="83">
        <v>0.39868124999999999</v>
      </c>
      <c r="DX1167" s="83">
        <v>0.40392499999999998</v>
      </c>
      <c r="DY1167" s="83">
        <v>0.30398124999999998</v>
      </c>
      <c r="DZ1167" s="83">
        <v>0.17623749999999999</v>
      </c>
    </row>
    <row r="1168" spans="1:130" s="83" customFormat="1" hidden="1" x14ac:dyDescent="0.25">
      <c r="A1168" s="82" t="s">
        <v>480</v>
      </c>
      <c r="B1168" s="82" t="s">
        <v>428</v>
      </c>
      <c r="C1168" s="83" t="s">
        <v>215</v>
      </c>
      <c r="D1168" s="83">
        <v>2017</v>
      </c>
      <c r="E1168" s="121">
        <v>43000</v>
      </c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DS1168" s="83">
        <v>609.98296875000005</v>
      </c>
      <c r="DT1168" s="83">
        <v>0.34978437499999998</v>
      </c>
      <c r="DU1168" s="83">
        <v>0.36373125000000001</v>
      </c>
      <c r="DV1168" s="83">
        <v>0.36084375000000002</v>
      </c>
      <c r="DW1168" s="83">
        <v>0.36781875000000003</v>
      </c>
      <c r="DX1168" s="83">
        <v>0.37188749999999998</v>
      </c>
      <c r="DY1168" s="83">
        <v>0.33882499999999999</v>
      </c>
      <c r="DZ1168" s="83">
        <v>0.23714374999999999</v>
      </c>
    </row>
    <row r="1169" spans="1:130" s="83" customFormat="1" hidden="1" x14ac:dyDescent="0.25">
      <c r="A1169" s="82" t="s">
        <v>480</v>
      </c>
      <c r="B1169" s="82" t="s">
        <v>428</v>
      </c>
      <c r="C1169" s="83" t="s">
        <v>216</v>
      </c>
      <c r="D1169" s="83">
        <v>2017</v>
      </c>
      <c r="E1169" s="121">
        <v>43000</v>
      </c>
      <c r="F1169" s="121"/>
      <c r="G1169" s="121"/>
      <c r="H1169" s="121"/>
      <c r="I1169" s="121"/>
      <c r="J1169" s="121"/>
      <c r="K1169" s="121"/>
      <c r="L1169" s="121"/>
      <c r="M1169" s="121"/>
      <c r="N1169" s="121"/>
      <c r="O1169" s="121"/>
      <c r="P1169" s="121"/>
      <c r="Q1169" s="121"/>
      <c r="R1169" s="121"/>
      <c r="S1169" s="121"/>
      <c r="T1169" s="121"/>
      <c r="DS1169" s="83">
        <v>597.56203125000002</v>
      </c>
      <c r="DT1169" s="83">
        <v>0.36967187499999998</v>
      </c>
      <c r="DU1169" s="83">
        <v>0.35994999999999999</v>
      </c>
      <c r="DV1169" s="83">
        <v>0.40086875</v>
      </c>
      <c r="DW1169" s="83">
        <v>0.398175</v>
      </c>
      <c r="DX1169" s="83">
        <v>0.37539375000000003</v>
      </c>
      <c r="DY1169" s="83">
        <v>0.28589375</v>
      </c>
      <c r="DZ1169" s="83">
        <v>0.16673125</v>
      </c>
    </row>
    <row r="1170" spans="1:130" s="83" customFormat="1" hidden="1" x14ac:dyDescent="0.25">
      <c r="A1170" s="82" t="s">
        <v>480</v>
      </c>
      <c r="B1170" s="82" t="s">
        <v>428</v>
      </c>
      <c r="C1170" s="83" t="s">
        <v>217</v>
      </c>
      <c r="D1170" s="83">
        <v>2017</v>
      </c>
      <c r="E1170" s="121">
        <v>43000</v>
      </c>
      <c r="F1170" s="121"/>
      <c r="G1170" s="121"/>
      <c r="H1170" s="121"/>
      <c r="I1170" s="121"/>
      <c r="J1170" s="121"/>
      <c r="K1170" s="121"/>
      <c r="L1170" s="121"/>
      <c r="M1170" s="121"/>
      <c r="N1170" s="121"/>
      <c r="O1170" s="121"/>
      <c r="P1170" s="121"/>
      <c r="Q1170" s="121"/>
      <c r="R1170" s="121"/>
      <c r="S1170" s="121"/>
      <c r="T1170" s="121"/>
      <c r="DS1170" s="83">
        <v>555.60281250000003</v>
      </c>
      <c r="DT1170" s="83">
        <v>0.3515375</v>
      </c>
      <c r="DU1170" s="83">
        <v>0.34911874999999998</v>
      </c>
      <c r="DV1170" s="83">
        <v>0.35333124999999999</v>
      </c>
      <c r="DW1170" s="83">
        <v>0.36141250000000003</v>
      </c>
      <c r="DX1170" s="83">
        <v>0.34436875</v>
      </c>
      <c r="DY1170" s="83">
        <v>0.30534375000000002</v>
      </c>
      <c r="DZ1170" s="83">
        <v>0.13722500000000001</v>
      </c>
    </row>
    <row r="1171" spans="1:130" s="83" customFormat="1" hidden="1" x14ac:dyDescent="0.25">
      <c r="A1171" s="82" t="s">
        <v>480</v>
      </c>
      <c r="B1171" s="82" t="s">
        <v>428</v>
      </c>
      <c r="C1171" s="83" t="s">
        <v>213</v>
      </c>
      <c r="D1171" s="83">
        <v>2017</v>
      </c>
      <c r="E1171" s="121">
        <v>43001</v>
      </c>
      <c r="F1171" s="121"/>
      <c r="G1171" s="121"/>
      <c r="H1171" s="121"/>
      <c r="I1171" s="121"/>
      <c r="J1171" s="121"/>
      <c r="K1171" s="121"/>
      <c r="L1171" s="121"/>
      <c r="M1171" s="121"/>
      <c r="N1171" s="121"/>
      <c r="O1171" s="121"/>
      <c r="P1171" s="121"/>
      <c r="Q1171" s="121"/>
      <c r="R1171" s="121"/>
      <c r="S1171" s="121"/>
      <c r="T1171" s="121"/>
      <c r="DS1171" s="83">
        <v>593.72203124999999</v>
      </c>
      <c r="DT1171" s="83">
        <v>0.335534375</v>
      </c>
      <c r="DU1171" s="83">
        <v>0.36351250000000002</v>
      </c>
      <c r="DV1171" s="83">
        <v>0.34890624999999997</v>
      </c>
      <c r="DW1171" s="83">
        <v>0.38145000000000001</v>
      </c>
      <c r="DX1171" s="83">
        <v>0.35296250000000001</v>
      </c>
      <c r="DY1171" s="83">
        <v>0.34420000000000001</v>
      </c>
      <c r="DZ1171" s="83">
        <v>0.20203125</v>
      </c>
    </row>
    <row r="1172" spans="1:130" s="83" customFormat="1" hidden="1" x14ac:dyDescent="0.25">
      <c r="A1172" s="82" t="s">
        <v>480</v>
      </c>
      <c r="B1172" s="82" t="s">
        <v>428</v>
      </c>
      <c r="C1172" s="83" t="s">
        <v>487</v>
      </c>
      <c r="D1172" s="83">
        <v>2017</v>
      </c>
      <c r="E1172" s="121">
        <v>43001</v>
      </c>
      <c r="F1172" s="121"/>
      <c r="G1172" s="121"/>
      <c r="H1172" s="121"/>
      <c r="I1172" s="121"/>
      <c r="J1172" s="121"/>
      <c r="K1172" s="121"/>
      <c r="L1172" s="121"/>
      <c r="M1172" s="121"/>
      <c r="N1172" s="121"/>
      <c r="O1172" s="121"/>
      <c r="P1172" s="121"/>
      <c r="Q1172" s="121"/>
      <c r="R1172" s="121"/>
      <c r="S1172" s="121"/>
      <c r="T1172" s="121"/>
      <c r="DS1172" s="83">
        <v>590.27203125000005</v>
      </c>
      <c r="DT1172" s="83">
        <v>0.34071562500000002</v>
      </c>
      <c r="DU1172" s="83">
        <v>0.34398125000000002</v>
      </c>
      <c r="DV1172" s="83">
        <v>0.34561249999999999</v>
      </c>
      <c r="DW1172" s="83">
        <v>0.37516250000000001</v>
      </c>
      <c r="DX1172" s="83">
        <v>0.36876874999999998</v>
      </c>
      <c r="DY1172" s="83">
        <v>0.32733125000000002</v>
      </c>
      <c r="DZ1172" s="83">
        <v>0.20835000000000001</v>
      </c>
    </row>
    <row r="1173" spans="1:130" s="83" customFormat="1" hidden="1" x14ac:dyDescent="0.25">
      <c r="A1173" s="82" t="s">
        <v>480</v>
      </c>
      <c r="B1173" s="82" t="s">
        <v>428</v>
      </c>
      <c r="C1173" s="83" t="s">
        <v>214</v>
      </c>
      <c r="D1173" s="83">
        <v>2017</v>
      </c>
      <c r="E1173" s="121">
        <v>43001</v>
      </c>
      <c r="F1173" s="121"/>
      <c r="G1173" s="121"/>
      <c r="H1173" s="121"/>
      <c r="I1173" s="121"/>
      <c r="J1173" s="121"/>
      <c r="K1173" s="121"/>
      <c r="L1173" s="121"/>
      <c r="M1173" s="121"/>
      <c r="N1173" s="121"/>
      <c r="O1173" s="121"/>
      <c r="P1173" s="121"/>
      <c r="Q1173" s="121"/>
      <c r="R1173" s="121"/>
      <c r="S1173" s="121"/>
      <c r="T1173" s="121"/>
      <c r="DS1173" s="83">
        <v>598.48734375000004</v>
      </c>
      <c r="DT1173" s="83">
        <v>0.34857187499999998</v>
      </c>
      <c r="DU1173" s="83">
        <v>0.37700624999999999</v>
      </c>
      <c r="DV1173" s="83">
        <v>0.34719375000000002</v>
      </c>
      <c r="DW1173" s="83">
        <v>0.39825624999999998</v>
      </c>
      <c r="DX1173" s="83">
        <v>0.40463125</v>
      </c>
      <c r="DY1173" s="83">
        <v>0.30538749999999998</v>
      </c>
      <c r="DZ1173" s="83">
        <v>0.1767</v>
      </c>
    </row>
    <row r="1174" spans="1:130" s="83" customFormat="1" hidden="1" x14ac:dyDescent="0.25">
      <c r="A1174" s="82" t="s">
        <v>480</v>
      </c>
      <c r="B1174" s="82" t="s">
        <v>428</v>
      </c>
      <c r="C1174" s="83" t="s">
        <v>215</v>
      </c>
      <c r="D1174" s="83">
        <v>2017</v>
      </c>
      <c r="E1174" s="121">
        <v>43001</v>
      </c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1"/>
      <c r="R1174" s="121"/>
      <c r="S1174" s="121"/>
      <c r="T1174" s="121"/>
      <c r="DS1174" s="83">
        <v>608.22703124999998</v>
      </c>
      <c r="DT1174" s="83">
        <v>0.33504062499999998</v>
      </c>
      <c r="DU1174" s="83">
        <v>0.35776875000000002</v>
      </c>
      <c r="DV1174" s="83">
        <v>0.35979375000000002</v>
      </c>
      <c r="DW1174" s="83">
        <v>0.36980000000000002</v>
      </c>
      <c r="DX1174" s="83">
        <v>0.37406875000000001</v>
      </c>
      <c r="DY1174" s="83">
        <v>0.33958125</v>
      </c>
      <c r="DZ1174" s="83">
        <v>0.23777499999999999</v>
      </c>
    </row>
    <row r="1175" spans="1:130" s="83" customFormat="1" hidden="1" x14ac:dyDescent="0.25">
      <c r="A1175" s="82" t="s">
        <v>480</v>
      </c>
      <c r="B1175" s="82" t="s">
        <v>428</v>
      </c>
      <c r="C1175" s="83" t="s">
        <v>216</v>
      </c>
      <c r="D1175" s="83">
        <v>2017</v>
      </c>
      <c r="E1175" s="121">
        <v>43001</v>
      </c>
      <c r="F1175" s="121"/>
      <c r="G1175" s="121"/>
      <c r="H1175" s="121"/>
      <c r="I1175" s="121"/>
      <c r="J1175" s="121"/>
      <c r="K1175" s="121"/>
      <c r="L1175" s="121"/>
      <c r="M1175" s="121"/>
      <c r="N1175" s="121"/>
      <c r="O1175" s="121"/>
      <c r="P1175" s="121"/>
      <c r="Q1175" s="121"/>
      <c r="R1175" s="121"/>
      <c r="S1175" s="121"/>
      <c r="T1175" s="121"/>
      <c r="DS1175" s="83">
        <v>594.28031250000004</v>
      </c>
      <c r="DT1175" s="83">
        <v>0.35658125000000002</v>
      </c>
      <c r="DU1175" s="83">
        <v>0.35196250000000001</v>
      </c>
      <c r="DV1175" s="83">
        <v>0.39834375</v>
      </c>
      <c r="DW1175" s="83">
        <v>0.39802500000000002</v>
      </c>
      <c r="DX1175" s="83">
        <v>0.37631249999999999</v>
      </c>
      <c r="DY1175" s="83">
        <v>0.28655000000000003</v>
      </c>
      <c r="DZ1175" s="83">
        <v>0.16743125</v>
      </c>
    </row>
    <row r="1176" spans="1:130" s="83" customFormat="1" hidden="1" x14ac:dyDescent="0.25">
      <c r="A1176" s="82" t="s">
        <v>480</v>
      </c>
      <c r="B1176" s="82" t="s">
        <v>428</v>
      </c>
      <c r="C1176" s="83" t="s">
        <v>217</v>
      </c>
      <c r="D1176" s="83">
        <v>2017</v>
      </c>
      <c r="E1176" s="121">
        <v>43001</v>
      </c>
      <c r="F1176" s="121"/>
      <c r="G1176" s="121"/>
      <c r="H1176" s="121"/>
      <c r="I1176" s="121"/>
      <c r="J1176" s="121"/>
      <c r="K1176" s="121"/>
      <c r="L1176" s="121"/>
      <c r="M1176" s="121"/>
      <c r="N1176" s="121"/>
      <c r="O1176" s="121"/>
      <c r="P1176" s="121"/>
      <c r="Q1176" s="121"/>
      <c r="R1176" s="121"/>
      <c r="S1176" s="121"/>
      <c r="T1176" s="121"/>
      <c r="DS1176" s="83">
        <v>553.39031250000005</v>
      </c>
      <c r="DT1176" s="83">
        <v>0.3364375</v>
      </c>
      <c r="DU1176" s="83">
        <v>0.34245625000000002</v>
      </c>
      <c r="DV1176" s="83">
        <v>0.35285</v>
      </c>
      <c r="DW1176" s="83">
        <v>0.36391875000000001</v>
      </c>
      <c r="DX1176" s="83">
        <v>0.34510625</v>
      </c>
      <c r="DY1176" s="83">
        <v>0.30573125000000001</v>
      </c>
      <c r="DZ1176" s="83">
        <v>0.13758124999999999</v>
      </c>
    </row>
    <row r="1177" spans="1:130" s="83" customFormat="1" hidden="1" x14ac:dyDescent="0.25">
      <c r="A1177" s="82" t="s">
        <v>480</v>
      </c>
      <c r="B1177" s="82" t="s">
        <v>428</v>
      </c>
      <c r="C1177" s="83" t="s">
        <v>213</v>
      </c>
      <c r="D1177" s="83">
        <v>2017</v>
      </c>
      <c r="E1177" s="121">
        <v>43002</v>
      </c>
      <c r="F1177" s="121"/>
      <c r="G1177" s="121"/>
      <c r="H1177" s="121"/>
      <c r="I1177" s="121"/>
      <c r="J1177" s="121"/>
      <c r="K1177" s="121"/>
      <c r="L1177" s="121"/>
      <c r="M1177" s="121"/>
      <c r="N1177" s="121"/>
      <c r="O1177" s="121"/>
      <c r="P1177" s="121"/>
      <c r="Q1177" s="121"/>
      <c r="R1177" s="121"/>
      <c r="S1177" s="121"/>
      <c r="T1177" s="121"/>
      <c r="DS1177" s="83">
        <v>589.61109375000001</v>
      </c>
      <c r="DT1177" s="83">
        <v>0.323621875</v>
      </c>
      <c r="DU1177" s="83">
        <v>0.35658125000000002</v>
      </c>
      <c r="DV1177" s="83">
        <v>0.34289999999999998</v>
      </c>
      <c r="DW1177" s="83">
        <v>0.38047500000000001</v>
      </c>
      <c r="DX1177" s="83">
        <v>0.35375000000000001</v>
      </c>
      <c r="DY1177" s="83">
        <v>0.34539999999999998</v>
      </c>
      <c r="DZ1177" s="83">
        <v>0.20274375</v>
      </c>
    </row>
    <row r="1178" spans="1:130" s="83" customFormat="1" hidden="1" x14ac:dyDescent="0.25">
      <c r="A1178" s="82" t="s">
        <v>480</v>
      </c>
      <c r="B1178" s="82" t="s">
        <v>428</v>
      </c>
      <c r="C1178" s="83" t="s">
        <v>487</v>
      </c>
      <c r="D1178" s="83">
        <v>2017</v>
      </c>
      <c r="E1178" s="121">
        <v>43002</v>
      </c>
      <c r="F1178" s="121"/>
      <c r="G1178" s="121"/>
      <c r="H1178" s="121"/>
      <c r="I1178" s="121"/>
      <c r="J1178" s="121"/>
      <c r="K1178" s="121"/>
      <c r="L1178" s="121"/>
      <c r="M1178" s="121"/>
      <c r="N1178" s="121"/>
      <c r="O1178" s="121"/>
      <c r="P1178" s="121"/>
      <c r="Q1178" s="121"/>
      <c r="R1178" s="121"/>
      <c r="S1178" s="121"/>
      <c r="T1178" s="121"/>
      <c r="DS1178" s="83">
        <v>588.26765624999996</v>
      </c>
      <c r="DT1178" s="83">
        <v>0.32919062500000001</v>
      </c>
      <c r="DU1178" s="83">
        <v>0.33726875000000001</v>
      </c>
      <c r="DV1178" s="83">
        <v>0.34365625</v>
      </c>
      <c r="DW1178" s="83">
        <v>0.37657499999999999</v>
      </c>
      <c r="DX1178" s="83">
        <v>0.37044375000000002</v>
      </c>
      <c r="DY1178" s="83">
        <v>0.32802500000000001</v>
      </c>
      <c r="DZ1178" s="83">
        <v>0.2089625</v>
      </c>
    </row>
    <row r="1179" spans="1:130" s="83" customFormat="1" hidden="1" x14ac:dyDescent="0.25">
      <c r="A1179" s="82" t="s">
        <v>480</v>
      </c>
      <c r="B1179" s="82" t="s">
        <v>428</v>
      </c>
      <c r="C1179" s="83" t="s">
        <v>214</v>
      </c>
      <c r="D1179" s="83">
        <v>2017</v>
      </c>
      <c r="E1179" s="121">
        <v>43002</v>
      </c>
      <c r="F1179" s="121"/>
      <c r="G1179" s="121"/>
      <c r="H1179" s="121"/>
      <c r="I1179" s="121"/>
      <c r="J1179" s="121"/>
      <c r="K1179" s="121"/>
      <c r="L1179" s="121"/>
      <c r="M1179" s="121"/>
      <c r="N1179" s="121"/>
      <c r="O1179" s="121"/>
      <c r="P1179" s="121"/>
      <c r="Q1179" s="121"/>
      <c r="R1179" s="121"/>
      <c r="S1179" s="121"/>
      <c r="T1179" s="121"/>
      <c r="DS1179" s="83">
        <v>594.71437500000002</v>
      </c>
      <c r="DT1179" s="83">
        <v>0.33551874999999998</v>
      </c>
      <c r="DU1179" s="83">
        <v>0.36953124999999998</v>
      </c>
      <c r="DV1179" s="83">
        <v>0.34358749999999999</v>
      </c>
      <c r="DW1179" s="83">
        <v>0.39734999999999998</v>
      </c>
      <c r="DX1179" s="83">
        <v>0.40467500000000001</v>
      </c>
      <c r="DY1179" s="83">
        <v>0.30694375000000002</v>
      </c>
      <c r="DZ1179" s="83">
        <v>0.17730000000000001</v>
      </c>
    </row>
    <row r="1180" spans="1:130" s="83" customFormat="1" hidden="1" x14ac:dyDescent="0.25">
      <c r="A1180" s="82" t="s">
        <v>480</v>
      </c>
      <c r="B1180" s="82" t="s">
        <v>428</v>
      </c>
      <c r="C1180" s="83" t="s">
        <v>215</v>
      </c>
      <c r="D1180" s="83">
        <v>2017</v>
      </c>
      <c r="E1180" s="121">
        <v>43002</v>
      </c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1"/>
      <c r="R1180" s="121"/>
      <c r="S1180" s="121"/>
      <c r="T1180" s="121"/>
      <c r="DS1180" s="83">
        <v>606.00328124999999</v>
      </c>
      <c r="DT1180" s="83">
        <v>0.32277812500000003</v>
      </c>
      <c r="DU1180" s="83">
        <v>0.35170625</v>
      </c>
      <c r="DV1180" s="83">
        <v>0.35716249999999999</v>
      </c>
      <c r="DW1180" s="83">
        <v>0.37085625</v>
      </c>
      <c r="DX1180" s="83">
        <v>0.37592500000000001</v>
      </c>
      <c r="DY1180" s="83">
        <v>0.34041250000000001</v>
      </c>
      <c r="DZ1180" s="83">
        <v>0.2384125</v>
      </c>
    </row>
    <row r="1181" spans="1:130" s="83" customFormat="1" hidden="1" x14ac:dyDescent="0.25">
      <c r="A1181" s="82" t="s">
        <v>480</v>
      </c>
      <c r="B1181" s="82" t="s">
        <v>428</v>
      </c>
      <c r="C1181" s="83" t="s">
        <v>216</v>
      </c>
      <c r="D1181" s="83">
        <v>2017</v>
      </c>
      <c r="E1181" s="121">
        <v>43002</v>
      </c>
      <c r="F1181" s="121"/>
      <c r="G1181" s="121"/>
      <c r="H1181" s="121"/>
      <c r="I1181" s="121"/>
      <c r="J1181" s="121"/>
      <c r="K1181" s="121"/>
      <c r="L1181" s="121"/>
      <c r="M1181" s="121"/>
      <c r="N1181" s="121"/>
      <c r="O1181" s="121"/>
      <c r="P1181" s="121"/>
      <c r="Q1181" s="121"/>
      <c r="R1181" s="121"/>
      <c r="S1181" s="121"/>
      <c r="T1181" s="121"/>
      <c r="DS1181" s="83">
        <v>590.76093749999995</v>
      </c>
      <c r="DT1181" s="83">
        <v>0.34520624999999999</v>
      </c>
      <c r="DU1181" s="83">
        <v>0.34437499999999999</v>
      </c>
      <c r="DV1181" s="83">
        <v>0.39484999999999998</v>
      </c>
      <c r="DW1181" s="83">
        <v>0.39729999999999999</v>
      </c>
      <c r="DX1181" s="83">
        <v>0.37677500000000003</v>
      </c>
      <c r="DY1181" s="83">
        <v>0.28728749999999997</v>
      </c>
      <c r="DZ1181" s="83">
        <v>0.16819999999999999</v>
      </c>
    </row>
    <row r="1182" spans="1:130" s="83" customFormat="1" hidden="1" x14ac:dyDescent="0.25">
      <c r="A1182" s="82" t="s">
        <v>480</v>
      </c>
      <c r="B1182" s="82" t="s">
        <v>428</v>
      </c>
      <c r="C1182" s="83" t="s">
        <v>217</v>
      </c>
      <c r="D1182" s="83">
        <v>2017</v>
      </c>
      <c r="E1182" s="121">
        <v>43002</v>
      </c>
      <c r="F1182" s="121"/>
      <c r="G1182" s="121"/>
      <c r="H1182" s="121"/>
      <c r="I1182" s="121"/>
      <c r="J1182" s="121"/>
      <c r="K1182" s="121"/>
      <c r="L1182" s="121"/>
      <c r="M1182" s="121"/>
      <c r="N1182" s="121"/>
      <c r="O1182" s="121"/>
      <c r="P1182" s="121"/>
      <c r="Q1182" s="121"/>
      <c r="R1182" s="121"/>
      <c r="S1182" s="121"/>
      <c r="T1182" s="121"/>
      <c r="DS1182" s="83">
        <v>550.546875</v>
      </c>
      <c r="DT1182" s="83">
        <v>0.3238625</v>
      </c>
      <c r="DU1182" s="83">
        <v>0.33534999999999998</v>
      </c>
      <c r="DV1182" s="83">
        <v>0.35013749999999999</v>
      </c>
      <c r="DW1182" s="83">
        <v>0.36530625</v>
      </c>
      <c r="DX1182" s="83">
        <v>0.34592499999999998</v>
      </c>
      <c r="DY1182" s="83">
        <v>0.30611250000000001</v>
      </c>
      <c r="DZ1182" s="83">
        <v>0.13806874999999999</v>
      </c>
    </row>
    <row r="1183" spans="1:130" s="83" customFormat="1" hidden="1" x14ac:dyDescent="0.25">
      <c r="A1183" s="82" t="s">
        <v>480</v>
      </c>
      <c r="B1183" s="82" t="s">
        <v>428</v>
      </c>
      <c r="C1183" s="83" t="s">
        <v>213</v>
      </c>
      <c r="D1183" s="83">
        <v>2017</v>
      </c>
      <c r="E1183" s="121">
        <v>43003</v>
      </c>
      <c r="F1183" s="121"/>
      <c r="G1183" s="121"/>
      <c r="H1183" s="121"/>
      <c r="I1183" s="121"/>
      <c r="J1183" s="121"/>
      <c r="K1183" s="121"/>
      <c r="L1183" s="121"/>
      <c r="M1183" s="121"/>
      <c r="N1183" s="121"/>
      <c r="O1183" s="121"/>
      <c r="P1183" s="121"/>
      <c r="Q1183" s="121"/>
      <c r="R1183" s="121"/>
      <c r="S1183" s="121"/>
      <c r="T1183" s="121"/>
      <c r="DS1183" s="83">
        <v>584.76187500000003</v>
      </c>
      <c r="DT1183" s="83">
        <v>0.30866874999999999</v>
      </c>
      <c r="DU1183" s="83">
        <v>0.34888124999999998</v>
      </c>
      <c r="DV1183" s="83">
        <v>0.33673124999999998</v>
      </c>
      <c r="DW1183" s="83">
        <v>0.37949375000000002</v>
      </c>
      <c r="DX1183" s="83">
        <v>0.35433124999999999</v>
      </c>
      <c r="DY1183" s="83">
        <v>0.34650625000000002</v>
      </c>
      <c r="DZ1183" s="83">
        <v>0.20336874999999999</v>
      </c>
    </row>
    <row r="1184" spans="1:130" s="83" customFormat="1" hidden="1" x14ac:dyDescent="0.25">
      <c r="A1184" s="82" t="s">
        <v>480</v>
      </c>
      <c r="B1184" s="82" t="s">
        <v>428</v>
      </c>
      <c r="C1184" s="83" t="s">
        <v>487</v>
      </c>
      <c r="D1184" s="83">
        <v>2017</v>
      </c>
      <c r="E1184" s="121">
        <v>43003</v>
      </c>
      <c r="F1184" s="121"/>
      <c r="G1184" s="121"/>
      <c r="H1184" s="121"/>
      <c r="I1184" s="121"/>
      <c r="J1184" s="121"/>
      <c r="K1184" s="121"/>
      <c r="L1184" s="121"/>
      <c r="M1184" s="121"/>
      <c r="N1184" s="121"/>
      <c r="O1184" s="121"/>
      <c r="P1184" s="121"/>
      <c r="Q1184" s="121"/>
      <c r="R1184" s="121"/>
      <c r="S1184" s="121"/>
      <c r="T1184" s="121"/>
      <c r="DS1184" s="83">
        <v>585.10687499999995</v>
      </c>
      <c r="DT1184" s="83">
        <v>0.31593125</v>
      </c>
      <c r="DU1184" s="83">
        <v>0.32976875</v>
      </c>
      <c r="DV1184" s="83">
        <v>0.34018124999999999</v>
      </c>
      <c r="DW1184" s="83">
        <v>0.37719374999999999</v>
      </c>
      <c r="DX1184" s="83">
        <v>0.37182500000000002</v>
      </c>
      <c r="DY1184" s="83">
        <v>0.32865</v>
      </c>
      <c r="DZ1184" s="83">
        <v>0.20965624999999999</v>
      </c>
    </row>
    <row r="1185" spans="1:130" s="83" customFormat="1" hidden="1" x14ac:dyDescent="0.25">
      <c r="A1185" s="82" t="s">
        <v>480</v>
      </c>
      <c r="B1185" s="82" t="s">
        <v>428</v>
      </c>
      <c r="C1185" s="83" t="s">
        <v>214</v>
      </c>
      <c r="D1185" s="83">
        <v>2017</v>
      </c>
      <c r="E1185" s="121">
        <v>43003</v>
      </c>
      <c r="F1185" s="121"/>
      <c r="G1185" s="121"/>
      <c r="H1185" s="121"/>
      <c r="I1185" s="121"/>
      <c r="J1185" s="121"/>
      <c r="K1185" s="121"/>
      <c r="L1185" s="121"/>
      <c r="M1185" s="121"/>
      <c r="N1185" s="121"/>
      <c r="O1185" s="121"/>
      <c r="P1185" s="121"/>
      <c r="Q1185" s="121"/>
      <c r="R1185" s="121"/>
      <c r="S1185" s="121"/>
      <c r="T1185" s="121"/>
      <c r="DS1185" s="83">
        <v>590.19609375000005</v>
      </c>
      <c r="DT1185" s="83">
        <v>0.31919687499999999</v>
      </c>
      <c r="DU1185" s="83">
        <v>0.36094375000000001</v>
      </c>
      <c r="DV1185" s="83">
        <v>0.33969375000000002</v>
      </c>
      <c r="DW1185" s="83">
        <v>0.39651874999999998</v>
      </c>
      <c r="DX1185" s="83">
        <v>0.40466249999999998</v>
      </c>
      <c r="DY1185" s="83">
        <v>0.30840000000000001</v>
      </c>
      <c r="DZ1185" s="83">
        <v>0.17797499999999999</v>
      </c>
    </row>
    <row r="1186" spans="1:130" s="83" customFormat="1" hidden="1" x14ac:dyDescent="0.25">
      <c r="A1186" s="82" t="s">
        <v>480</v>
      </c>
      <c r="B1186" s="82" t="s">
        <v>428</v>
      </c>
      <c r="C1186" s="83" t="s">
        <v>215</v>
      </c>
      <c r="D1186" s="83">
        <v>2017</v>
      </c>
      <c r="E1186" s="121">
        <v>43003</v>
      </c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1"/>
      <c r="R1186" s="121"/>
      <c r="S1186" s="121"/>
      <c r="T1186" s="121"/>
      <c r="DS1186" s="83">
        <v>602.95968749999997</v>
      </c>
      <c r="DT1186" s="83">
        <v>0.30919999999999997</v>
      </c>
      <c r="DU1186" s="83">
        <v>0.34504374999999998</v>
      </c>
      <c r="DV1186" s="83">
        <v>0.35383124999999999</v>
      </c>
      <c r="DW1186" s="83">
        <v>0.37115625000000002</v>
      </c>
      <c r="DX1186" s="83">
        <v>0.37751249999999997</v>
      </c>
      <c r="DY1186" s="83">
        <v>0.34128750000000002</v>
      </c>
      <c r="DZ1186" s="83">
        <v>0.23895625000000001</v>
      </c>
    </row>
    <row r="1187" spans="1:130" s="83" customFormat="1" hidden="1" x14ac:dyDescent="0.25">
      <c r="A1187" s="82" t="s">
        <v>480</v>
      </c>
      <c r="B1187" s="82" t="s">
        <v>428</v>
      </c>
      <c r="C1187" s="83" t="s">
        <v>216</v>
      </c>
      <c r="D1187" s="83">
        <v>2017</v>
      </c>
      <c r="E1187" s="121">
        <v>43003</v>
      </c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DS1187" s="83">
        <v>586.39265624999996</v>
      </c>
      <c r="DT1187" s="83">
        <v>0.330840625</v>
      </c>
      <c r="DU1187" s="83">
        <v>0.33563124999999999</v>
      </c>
      <c r="DV1187" s="83">
        <v>0.39078125000000002</v>
      </c>
      <c r="DW1187" s="83">
        <v>0.39648749999999999</v>
      </c>
      <c r="DX1187" s="83">
        <v>0.37708750000000002</v>
      </c>
      <c r="DY1187" s="83">
        <v>0.28812500000000002</v>
      </c>
      <c r="DZ1187" s="83">
        <v>0.16892499999999999</v>
      </c>
    </row>
    <row r="1188" spans="1:130" s="83" customFormat="1" hidden="1" x14ac:dyDescent="0.25">
      <c r="A1188" s="82" t="s">
        <v>480</v>
      </c>
      <c r="B1188" s="82" t="s">
        <v>428</v>
      </c>
      <c r="C1188" s="83" t="s">
        <v>217</v>
      </c>
      <c r="D1188" s="83">
        <v>2017</v>
      </c>
      <c r="E1188" s="121">
        <v>43003</v>
      </c>
      <c r="F1188" s="121"/>
      <c r="G1188" s="121"/>
      <c r="H1188" s="121"/>
      <c r="I1188" s="121"/>
      <c r="J1188" s="121"/>
      <c r="K1188" s="121"/>
      <c r="L1188" s="121"/>
      <c r="M1188" s="121"/>
      <c r="N1188" s="121"/>
      <c r="O1188" s="121"/>
      <c r="P1188" s="121"/>
      <c r="Q1188" s="121"/>
      <c r="R1188" s="121"/>
      <c r="S1188" s="121"/>
      <c r="T1188" s="121"/>
      <c r="DS1188" s="83">
        <v>546.87140624999995</v>
      </c>
      <c r="DT1188" s="83">
        <v>0.30969687499999998</v>
      </c>
      <c r="DU1188" s="83">
        <v>0.32742500000000002</v>
      </c>
      <c r="DV1188" s="83">
        <v>0.3465625</v>
      </c>
      <c r="DW1188" s="83">
        <v>0.3659</v>
      </c>
      <c r="DX1188" s="83">
        <v>0.34670000000000001</v>
      </c>
      <c r="DY1188" s="83">
        <v>0.30669374999999999</v>
      </c>
      <c r="DZ1188" s="83">
        <v>0.13848750000000001</v>
      </c>
    </row>
    <row r="1189" spans="1:130" s="83" customFormat="1" hidden="1" x14ac:dyDescent="0.25">
      <c r="A1189" s="82" t="s">
        <v>480</v>
      </c>
      <c r="B1189" s="82" t="s">
        <v>428</v>
      </c>
      <c r="C1189" s="83" t="s">
        <v>213</v>
      </c>
      <c r="D1189" s="83">
        <v>2017</v>
      </c>
      <c r="E1189" s="121">
        <v>43004</v>
      </c>
      <c r="F1189" s="121"/>
      <c r="G1189" s="121"/>
      <c r="H1189" s="121"/>
      <c r="I1189" s="121"/>
      <c r="J1189" s="121"/>
      <c r="K1189" s="121"/>
      <c r="L1189" s="121"/>
      <c r="M1189" s="121"/>
      <c r="N1189" s="121"/>
      <c r="O1189" s="121"/>
      <c r="P1189" s="121"/>
      <c r="Q1189" s="121"/>
      <c r="R1189" s="121"/>
      <c r="S1189" s="121"/>
      <c r="T1189" s="121"/>
      <c r="DS1189" s="83">
        <v>582.49406250000004</v>
      </c>
      <c r="DT1189" s="83">
        <v>0.30288124999999999</v>
      </c>
      <c r="DU1189" s="83">
        <v>0.34512500000000002</v>
      </c>
      <c r="DV1189" s="83">
        <v>0.33265</v>
      </c>
      <c r="DW1189" s="83">
        <v>0.37874999999999998</v>
      </c>
      <c r="DX1189" s="83">
        <v>0.35458125000000001</v>
      </c>
      <c r="DY1189" s="83">
        <v>0.34758749999999999</v>
      </c>
      <c r="DZ1189" s="83">
        <v>0.20407500000000001</v>
      </c>
    </row>
    <row r="1190" spans="1:130" s="83" customFormat="1" hidden="1" x14ac:dyDescent="0.25">
      <c r="A1190" s="82" t="s">
        <v>480</v>
      </c>
      <c r="B1190" s="82" t="s">
        <v>428</v>
      </c>
      <c r="C1190" s="83" t="s">
        <v>487</v>
      </c>
      <c r="D1190" s="83">
        <v>2017</v>
      </c>
      <c r="E1190" s="121">
        <v>43004</v>
      </c>
      <c r="F1190" s="121"/>
      <c r="G1190" s="121"/>
      <c r="H1190" s="121"/>
      <c r="I1190" s="121"/>
      <c r="J1190" s="121"/>
      <c r="K1190" s="121"/>
      <c r="L1190" s="121"/>
      <c r="M1190" s="121"/>
      <c r="N1190" s="121"/>
      <c r="O1190" s="121"/>
      <c r="P1190" s="121"/>
      <c r="Q1190" s="121"/>
      <c r="R1190" s="121"/>
      <c r="S1190" s="121"/>
      <c r="T1190" s="121"/>
      <c r="DS1190" s="83">
        <v>583.94484375000002</v>
      </c>
      <c r="DT1190" s="83">
        <v>0.31070937500000001</v>
      </c>
      <c r="DU1190" s="83">
        <v>0.32633125000000002</v>
      </c>
      <c r="DV1190" s="83">
        <v>0.33779999999999999</v>
      </c>
      <c r="DW1190" s="83">
        <v>0.37738749999999999</v>
      </c>
      <c r="DX1190" s="83">
        <v>0.37304375000000001</v>
      </c>
      <c r="DY1190" s="83">
        <v>0.32937499999999997</v>
      </c>
      <c r="DZ1190" s="83">
        <v>0.21035624999999999</v>
      </c>
    </row>
    <row r="1191" spans="1:130" s="83" customFormat="1" hidden="1" x14ac:dyDescent="0.25">
      <c r="A1191" s="82" t="s">
        <v>480</v>
      </c>
      <c r="B1191" s="82" t="s">
        <v>428</v>
      </c>
      <c r="C1191" s="83" t="s">
        <v>214</v>
      </c>
      <c r="D1191" s="83">
        <v>2017</v>
      </c>
      <c r="E1191" s="121">
        <v>43004</v>
      </c>
      <c r="F1191" s="121"/>
      <c r="G1191" s="121"/>
      <c r="H1191" s="121"/>
      <c r="I1191" s="121"/>
      <c r="J1191" s="121"/>
      <c r="K1191" s="121"/>
      <c r="L1191" s="121"/>
      <c r="M1191" s="121"/>
      <c r="N1191" s="121"/>
      <c r="O1191" s="121"/>
      <c r="P1191" s="121"/>
      <c r="Q1191" s="121"/>
      <c r="R1191" s="121"/>
      <c r="S1191" s="121"/>
      <c r="T1191" s="121"/>
      <c r="DS1191" s="83">
        <v>588.08624999999995</v>
      </c>
      <c r="DT1191" s="83">
        <v>0.31315625000000002</v>
      </c>
      <c r="DU1191" s="83">
        <v>0.35641875000000001</v>
      </c>
      <c r="DV1191" s="83">
        <v>0.33675624999999998</v>
      </c>
      <c r="DW1191" s="83">
        <v>0.39589374999999999</v>
      </c>
      <c r="DX1191" s="83">
        <v>0.40461875000000003</v>
      </c>
      <c r="DY1191" s="83">
        <v>0.30969999999999998</v>
      </c>
      <c r="DZ1191" s="83">
        <v>0.17853125</v>
      </c>
    </row>
    <row r="1192" spans="1:130" s="83" customFormat="1" hidden="1" x14ac:dyDescent="0.25">
      <c r="A1192" s="82" t="s">
        <v>480</v>
      </c>
      <c r="B1192" s="82" t="s">
        <v>428</v>
      </c>
      <c r="C1192" s="83" t="s">
        <v>215</v>
      </c>
      <c r="D1192" s="83">
        <v>2017</v>
      </c>
      <c r="E1192" s="121">
        <v>43004</v>
      </c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1"/>
      <c r="R1192" s="121"/>
      <c r="S1192" s="121"/>
      <c r="T1192" s="121"/>
      <c r="DS1192" s="83">
        <v>602.07796874999997</v>
      </c>
      <c r="DT1192" s="83">
        <v>0.30443437499999998</v>
      </c>
      <c r="DU1192" s="83">
        <v>0.34224375000000001</v>
      </c>
      <c r="DV1192" s="83">
        <v>0.35170000000000001</v>
      </c>
      <c r="DW1192" s="83">
        <v>0.37104375000000001</v>
      </c>
      <c r="DX1192" s="83">
        <v>0.37891875000000003</v>
      </c>
      <c r="DY1192" s="83">
        <v>0.34225624999999998</v>
      </c>
      <c r="DZ1192" s="83">
        <v>0.23966875000000001</v>
      </c>
    </row>
    <row r="1193" spans="1:130" s="83" customFormat="1" hidden="1" x14ac:dyDescent="0.25">
      <c r="A1193" s="82" t="s">
        <v>480</v>
      </c>
      <c r="B1193" s="82" t="s">
        <v>428</v>
      </c>
      <c r="C1193" s="83" t="s">
        <v>216</v>
      </c>
      <c r="D1193" s="83">
        <v>2017</v>
      </c>
      <c r="E1193" s="121">
        <v>43004</v>
      </c>
      <c r="F1193" s="121"/>
      <c r="G1193" s="121"/>
      <c r="H1193" s="121"/>
      <c r="I1193" s="121"/>
      <c r="J1193" s="121"/>
      <c r="K1193" s="121"/>
      <c r="L1193" s="121"/>
      <c r="M1193" s="121"/>
      <c r="N1193" s="121"/>
      <c r="O1193" s="121"/>
      <c r="P1193" s="121"/>
      <c r="Q1193" s="121"/>
      <c r="R1193" s="121"/>
      <c r="S1193" s="121"/>
      <c r="T1193" s="121"/>
      <c r="DS1193" s="83">
        <v>584.53828124999995</v>
      </c>
      <c r="DT1193" s="83">
        <v>0.32545312500000001</v>
      </c>
      <c r="DU1193" s="83">
        <v>0.33205625</v>
      </c>
      <c r="DV1193" s="83">
        <v>0.38805000000000001</v>
      </c>
      <c r="DW1193" s="83">
        <v>0.39580625000000003</v>
      </c>
      <c r="DX1193" s="83">
        <v>0.37728125000000001</v>
      </c>
      <c r="DY1193" s="83">
        <v>0.28879375000000002</v>
      </c>
      <c r="DZ1193" s="83">
        <v>0.16977500000000001</v>
      </c>
    </row>
    <row r="1194" spans="1:130" s="83" customFormat="1" hidden="1" x14ac:dyDescent="0.25">
      <c r="A1194" s="82" t="s">
        <v>480</v>
      </c>
      <c r="B1194" s="82" t="s">
        <v>428</v>
      </c>
      <c r="C1194" s="83" t="s">
        <v>217</v>
      </c>
      <c r="D1194" s="83">
        <v>2017</v>
      </c>
      <c r="E1194" s="121">
        <v>43004</v>
      </c>
      <c r="F1194" s="121"/>
      <c r="G1194" s="121"/>
      <c r="H1194" s="121"/>
      <c r="I1194" s="121"/>
      <c r="J1194" s="121"/>
      <c r="K1194" s="121"/>
      <c r="L1194" s="121"/>
      <c r="M1194" s="121"/>
      <c r="N1194" s="121"/>
      <c r="O1194" s="121"/>
      <c r="P1194" s="121"/>
      <c r="Q1194" s="121"/>
      <c r="R1194" s="121"/>
      <c r="S1194" s="121"/>
      <c r="T1194" s="121"/>
      <c r="DS1194" s="83">
        <v>545.45718750000003</v>
      </c>
      <c r="DT1194" s="83">
        <v>0.30480000000000002</v>
      </c>
      <c r="DU1194" s="83">
        <v>0.32395625</v>
      </c>
      <c r="DV1194" s="83">
        <v>0.34418124999999999</v>
      </c>
      <c r="DW1194" s="83">
        <v>0.36581875000000003</v>
      </c>
      <c r="DX1194" s="83">
        <v>0.34758749999999999</v>
      </c>
      <c r="DY1194" s="83">
        <v>0.30722500000000003</v>
      </c>
      <c r="DZ1194" s="83">
        <v>0.13900000000000001</v>
      </c>
    </row>
    <row r="1195" spans="1:130" s="83" customFormat="1" hidden="1" x14ac:dyDescent="0.25">
      <c r="A1195" s="82" t="s">
        <v>480</v>
      </c>
      <c r="B1195" s="82" t="s">
        <v>428</v>
      </c>
      <c r="C1195" s="83" t="s">
        <v>213</v>
      </c>
      <c r="D1195" s="83">
        <v>2017</v>
      </c>
      <c r="E1195" s="121">
        <v>43005</v>
      </c>
      <c r="F1195" s="121"/>
      <c r="G1195" s="121"/>
      <c r="H1195" s="121"/>
      <c r="I1195" s="121"/>
      <c r="J1195" s="121"/>
      <c r="K1195" s="121"/>
      <c r="L1195" s="121"/>
      <c r="M1195" s="121"/>
      <c r="N1195" s="121"/>
      <c r="O1195" s="121"/>
      <c r="P1195" s="121"/>
      <c r="Q1195" s="121"/>
      <c r="R1195" s="121"/>
      <c r="S1195" s="121"/>
      <c r="T1195" s="121"/>
      <c r="DS1195" s="83">
        <v>580.09500000000003</v>
      </c>
      <c r="DT1195" s="83">
        <v>0.29645624999999998</v>
      </c>
      <c r="DU1195" s="83">
        <v>0.34090625000000002</v>
      </c>
      <c r="DV1195" s="83">
        <v>0.32872499999999999</v>
      </c>
      <c r="DW1195" s="83">
        <v>0.37790625</v>
      </c>
      <c r="DX1195" s="83">
        <v>0.3550625</v>
      </c>
      <c r="DY1195" s="83">
        <v>0.34851874999999999</v>
      </c>
      <c r="DZ1195" s="83">
        <v>0.20475625</v>
      </c>
    </row>
    <row r="1196" spans="1:130" s="83" customFormat="1" hidden="1" x14ac:dyDescent="0.25">
      <c r="A1196" s="82" t="s">
        <v>480</v>
      </c>
      <c r="B1196" s="82" t="s">
        <v>428</v>
      </c>
      <c r="C1196" s="83" t="s">
        <v>487</v>
      </c>
      <c r="D1196" s="83">
        <v>2017</v>
      </c>
      <c r="E1196" s="121">
        <v>43005</v>
      </c>
      <c r="F1196" s="121"/>
      <c r="G1196" s="121"/>
      <c r="H1196" s="121"/>
      <c r="I1196" s="121"/>
      <c r="J1196" s="121"/>
      <c r="K1196" s="121"/>
      <c r="L1196" s="121"/>
      <c r="M1196" s="121"/>
      <c r="N1196" s="121"/>
      <c r="O1196" s="121"/>
      <c r="P1196" s="121"/>
      <c r="Q1196" s="121"/>
      <c r="R1196" s="121"/>
      <c r="S1196" s="121"/>
      <c r="T1196" s="121"/>
      <c r="DS1196" s="83">
        <v>582.42093750000004</v>
      </c>
      <c r="DT1196" s="83">
        <v>0.30504999999999999</v>
      </c>
      <c r="DU1196" s="83">
        <v>0.32275625000000002</v>
      </c>
      <c r="DV1196" s="83">
        <v>0.335225</v>
      </c>
      <c r="DW1196" s="83">
        <v>0.37703750000000003</v>
      </c>
      <c r="DX1196" s="83">
        <v>0.37405624999999998</v>
      </c>
      <c r="DY1196" s="83">
        <v>0.33016875000000001</v>
      </c>
      <c r="DZ1196" s="83">
        <v>0.21101249999999999</v>
      </c>
    </row>
    <row r="1197" spans="1:130" s="83" customFormat="1" hidden="1" x14ac:dyDescent="0.25">
      <c r="A1197" s="82" t="s">
        <v>480</v>
      </c>
      <c r="B1197" s="82" t="s">
        <v>428</v>
      </c>
      <c r="C1197" s="83" t="s">
        <v>214</v>
      </c>
      <c r="D1197" s="83">
        <v>2017</v>
      </c>
      <c r="E1197" s="121">
        <v>43005</v>
      </c>
      <c r="F1197" s="121"/>
      <c r="G1197" s="121"/>
      <c r="H1197" s="121"/>
      <c r="I1197" s="121"/>
      <c r="J1197" s="121"/>
      <c r="K1197" s="121"/>
      <c r="L1197" s="121"/>
      <c r="M1197" s="121"/>
      <c r="N1197" s="121"/>
      <c r="O1197" s="121"/>
      <c r="P1197" s="121"/>
      <c r="Q1197" s="121"/>
      <c r="R1197" s="121"/>
      <c r="S1197" s="121"/>
      <c r="T1197" s="121"/>
      <c r="DS1197" s="83">
        <v>585.71015624999995</v>
      </c>
      <c r="DT1197" s="83">
        <v>0.30568437500000001</v>
      </c>
      <c r="DU1197" s="83">
        <v>0.351325</v>
      </c>
      <c r="DV1197" s="83">
        <v>0.33385625000000002</v>
      </c>
      <c r="DW1197" s="83">
        <v>0.39530625000000003</v>
      </c>
      <c r="DX1197" s="83">
        <v>0.40459374999999997</v>
      </c>
      <c r="DY1197" s="83">
        <v>0.31085000000000002</v>
      </c>
      <c r="DZ1197" s="83">
        <v>0.17925625000000001</v>
      </c>
    </row>
    <row r="1198" spans="1:130" s="83" customFormat="1" hidden="1" x14ac:dyDescent="0.25">
      <c r="A1198" s="82" t="s">
        <v>480</v>
      </c>
      <c r="B1198" s="82" t="s">
        <v>428</v>
      </c>
      <c r="C1198" s="83" t="s">
        <v>215</v>
      </c>
      <c r="D1198" s="83">
        <v>2017</v>
      </c>
      <c r="E1198" s="121">
        <v>43005</v>
      </c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1"/>
      <c r="R1198" s="121"/>
      <c r="S1198" s="121"/>
      <c r="T1198" s="121"/>
      <c r="DS1198" s="83">
        <v>600.72328125000001</v>
      </c>
      <c r="DT1198" s="83">
        <v>0.29872187500000003</v>
      </c>
      <c r="DU1198" s="83">
        <v>0.3389625</v>
      </c>
      <c r="DV1198" s="83">
        <v>0.34928124999999999</v>
      </c>
      <c r="DW1198" s="83">
        <v>0.37079374999999998</v>
      </c>
      <c r="DX1198" s="83">
        <v>0.37998124999999999</v>
      </c>
      <c r="DY1198" s="83">
        <v>0.34323124999999999</v>
      </c>
      <c r="DZ1198" s="83">
        <v>0.24028125</v>
      </c>
    </row>
    <row r="1199" spans="1:130" s="83" customFormat="1" hidden="1" x14ac:dyDescent="0.25">
      <c r="A1199" s="82" t="s">
        <v>480</v>
      </c>
      <c r="B1199" s="82" t="s">
        <v>428</v>
      </c>
      <c r="C1199" s="83" t="s">
        <v>216</v>
      </c>
      <c r="D1199" s="83">
        <v>2017</v>
      </c>
      <c r="E1199" s="121">
        <v>43005</v>
      </c>
      <c r="F1199" s="121"/>
      <c r="G1199" s="121"/>
      <c r="H1199" s="121"/>
      <c r="I1199" s="121"/>
      <c r="J1199" s="121"/>
      <c r="K1199" s="121"/>
      <c r="L1199" s="121"/>
      <c r="M1199" s="121"/>
      <c r="N1199" s="121"/>
      <c r="O1199" s="121"/>
      <c r="P1199" s="121"/>
      <c r="Q1199" s="121"/>
      <c r="R1199" s="121"/>
      <c r="S1199" s="121"/>
      <c r="T1199" s="121"/>
      <c r="DS1199" s="83">
        <v>582.33562500000005</v>
      </c>
      <c r="DT1199" s="83">
        <v>0.31908124999999998</v>
      </c>
      <c r="DU1199" s="83">
        <v>0.32773124999999997</v>
      </c>
      <c r="DV1199" s="83">
        <v>0.38501249999999998</v>
      </c>
      <c r="DW1199" s="83">
        <v>0.39519375000000001</v>
      </c>
      <c r="DX1199" s="83">
        <v>0.37759375000000001</v>
      </c>
      <c r="DY1199" s="83">
        <v>0.28940624999999998</v>
      </c>
      <c r="DZ1199" s="83">
        <v>0.17050625</v>
      </c>
    </row>
    <row r="1200" spans="1:130" s="83" customFormat="1" hidden="1" x14ac:dyDescent="0.25">
      <c r="A1200" s="82" t="s">
        <v>480</v>
      </c>
      <c r="B1200" s="82" t="s">
        <v>428</v>
      </c>
      <c r="C1200" s="83" t="s">
        <v>217</v>
      </c>
      <c r="D1200" s="83">
        <v>2017</v>
      </c>
      <c r="E1200" s="121">
        <v>43005</v>
      </c>
      <c r="F1200" s="121"/>
      <c r="G1200" s="121"/>
      <c r="H1200" s="121"/>
      <c r="I1200" s="121"/>
      <c r="J1200" s="121"/>
      <c r="K1200" s="121"/>
      <c r="L1200" s="121"/>
      <c r="M1200" s="121"/>
      <c r="N1200" s="121"/>
      <c r="O1200" s="121"/>
      <c r="P1200" s="121"/>
      <c r="Q1200" s="121"/>
      <c r="R1200" s="121"/>
      <c r="S1200" s="121"/>
      <c r="T1200" s="121"/>
      <c r="DS1200" s="83">
        <v>543.63187500000004</v>
      </c>
      <c r="DT1200" s="83">
        <v>0.29884375000000002</v>
      </c>
      <c r="DU1200" s="83">
        <v>0.31993125</v>
      </c>
      <c r="DV1200" s="83">
        <v>0.34167500000000001</v>
      </c>
      <c r="DW1200" s="83">
        <v>0.36546250000000002</v>
      </c>
      <c r="DX1200" s="83">
        <v>0.34818125</v>
      </c>
      <c r="DY1200" s="83">
        <v>0.30786249999999998</v>
      </c>
      <c r="DZ1200" s="83">
        <v>0.13953750000000001</v>
      </c>
    </row>
    <row r="1201" spans="1:130" s="83" customFormat="1" hidden="1" x14ac:dyDescent="0.25">
      <c r="A1201" s="82" t="s">
        <v>480</v>
      </c>
      <c r="B1201" s="82" t="s">
        <v>428</v>
      </c>
      <c r="C1201" s="83" t="s">
        <v>213</v>
      </c>
      <c r="D1201" s="83">
        <v>2017</v>
      </c>
      <c r="E1201" s="121">
        <v>43006</v>
      </c>
      <c r="F1201" s="121"/>
      <c r="G1201" s="121"/>
      <c r="H1201" s="121"/>
      <c r="I1201" s="121"/>
      <c r="J1201" s="121"/>
      <c r="K1201" s="121"/>
      <c r="L1201" s="121"/>
      <c r="M1201" s="121"/>
      <c r="N1201" s="121"/>
      <c r="O1201" s="121"/>
      <c r="P1201" s="121"/>
      <c r="Q1201" s="121"/>
      <c r="R1201" s="121"/>
      <c r="S1201" s="121"/>
      <c r="T1201" s="121"/>
      <c r="DS1201" s="83">
        <v>577.12265624999998</v>
      </c>
      <c r="DT1201" s="83">
        <v>0.28879062500000002</v>
      </c>
      <c r="DU1201" s="83">
        <v>0.33589374999999999</v>
      </c>
      <c r="DV1201" s="83">
        <v>0.32463124999999998</v>
      </c>
      <c r="DW1201" s="83">
        <v>0.37666250000000001</v>
      </c>
      <c r="DX1201" s="83">
        <v>0.35523125</v>
      </c>
      <c r="DY1201" s="83">
        <v>0.34939999999999999</v>
      </c>
      <c r="DZ1201" s="83">
        <v>0.20547499999999999</v>
      </c>
    </row>
    <row r="1202" spans="1:130" s="83" customFormat="1" hidden="1" x14ac:dyDescent="0.25">
      <c r="A1202" s="82" t="s">
        <v>480</v>
      </c>
      <c r="B1202" s="82" t="s">
        <v>428</v>
      </c>
      <c r="C1202" s="83" t="s">
        <v>487</v>
      </c>
      <c r="D1202" s="83">
        <v>2017</v>
      </c>
      <c r="E1202" s="121">
        <v>43006</v>
      </c>
      <c r="F1202" s="121"/>
      <c r="G1202" s="121"/>
      <c r="H1202" s="121"/>
      <c r="I1202" s="121"/>
      <c r="J1202" s="121"/>
      <c r="K1202" s="121"/>
      <c r="L1202" s="121"/>
      <c r="M1202" s="121"/>
      <c r="N1202" s="121"/>
      <c r="O1202" s="121"/>
      <c r="P1202" s="121"/>
      <c r="Q1202" s="121"/>
      <c r="R1202" s="121"/>
      <c r="S1202" s="121"/>
      <c r="T1202" s="121"/>
      <c r="DS1202" s="83">
        <v>580.33031249999999</v>
      </c>
      <c r="DT1202" s="83">
        <v>0.29828125</v>
      </c>
      <c r="DU1202" s="83">
        <v>0.31861250000000002</v>
      </c>
      <c r="DV1202" s="83">
        <v>0.33234374999999999</v>
      </c>
      <c r="DW1202" s="83">
        <v>0.37640625</v>
      </c>
      <c r="DX1202" s="83">
        <v>0.37485000000000002</v>
      </c>
      <c r="DY1202" s="83">
        <v>0.33071875000000001</v>
      </c>
      <c r="DZ1202" s="83">
        <v>0.21166874999999999</v>
      </c>
    </row>
    <row r="1203" spans="1:130" s="83" customFormat="1" hidden="1" x14ac:dyDescent="0.25">
      <c r="A1203" s="82" t="s">
        <v>480</v>
      </c>
      <c r="B1203" s="82" t="s">
        <v>428</v>
      </c>
      <c r="C1203" s="83" t="s">
        <v>214</v>
      </c>
      <c r="D1203" s="83">
        <v>2017</v>
      </c>
      <c r="E1203" s="121">
        <v>43006</v>
      </c>
      <c r="F1203" s="121"/>
      <c r="G1203" s="121"/>
      <c r="H1203" s="121"/>
      <c r="I1203" s="121"/>
      <c r="J1203" s="121"/>
      <c r="K1203" s="121"/>
      <c r="L1203" s="121"/>
      <c r="M1203" s="121"/>
      <c r="N1203" s="121"/>
      <c r="O1203" s="121"/>
      <c r="P1203" s="121"/>
      <c r="Q1203" s="121"/>
      <c r="R1203" s="121"/>
      <c r="S1203" s="121"/>
      <c r="T1203" s="121"/>
      <c r="DS1203" s="83">
        <v>582.59343750000005</v>
      </c>
      <c r="DT1203" s="83">
        <v>0.29692499999999999</v>
      </c>
      <c r="DU1203" s="83">
        <v>0.34545625000000002</v>
      </c>
      <c r="DV1203" s="83">
        <v>0.33059375000000002</v>
      </c>
      <c r="DW1203" s="83">
        <v>0.39432499999999998</v>
      </c>
      <c r="DX1203" s="83">
        <v>0.40424375000000001</v>
      </c>
      <c r="DY1203" s="83">
        <v>0.31182500000000002</v>
      </c>
      <c r="DZ1203" s="83">
        <v>0.17979999999999999</v>
      </c>
    </row>
    <row r="1204" spans="1:130" s="83" customFormat="1" hidden="1" x14ac:dyDescent="0.25">
      <c r="A1204" s="82" t="s">
        <v>480</v>
      </c>
      <c r="B1204" s="82" t="s">
        <v>428</v>
      </c>
      <c r="C1204" s="83" t="s">
        <v>215</v>
      </c>
      <c r="D1204" s="83">
        <v>2017</v>
      </c>
      <c r="E1204" s="121">
        <v>43006</v>
      </c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1"/>
      <c r="R1204" s="121"/>
      <c r="S1204" s="121"/>
      <c r="T1204" s="121"/>
      <c r="DS1204" s="83">
        <v>598.79859375000001</v>
      </c>
      <c r="DT1204" s="83">
        <v>0.29194687499999999</v>
      </c>
      <c r="DU1204" s="83">
        <v>0.33505625</v>
      </c>
      <c r="DV1204" s="83">
        <v>0.3465125</v>
      </c>
      <c r="DW1204" s="83">
        <v>0.36996250000000003</v>
      </c>
      <c r="DX1204" s="83">
        <v>0.38066875</v>
      </c>
      <c r="DY1204" s="83">
        <v>0.34426250000000003</v>
      </c>
      <c r="DZ1204" s="83">
        <v>0.24108750000000001</v>
      </c>
    </row>
    <row r="1205" spans="1:130" s="83" customFormat="1" hidden="1" x14ac:dyDescent="0.25">
      <c r="A1205" s="82" t="s">
        <v>480</v>
      </c>
      <c r="B1205" s="82" t="s">
        <v>428</v>
      </c>
      <c r="C1205" s="83" t="s">
        <v>216</v>
      </c>
      <c r="D1205" s="83">
        <v>2017</v>
      </c>
      <c r="E1205" s="121">
        <v>43006</v>
      </c>
      <c r="F1205" s="121"/>
      <c r="G1205" s="121"/>
      <c r="H1205" s="121"/>
      <c r="I1205" s="121"/>
      <c r="J1205" s="121"/>
      <c r="K1205" s="121"/>
      <c r="L1205" s="121"/>
      <c r="M1205" s="121"/>
      <c r="N1205" s="121"/>
      <c r="O1205" s="121"/>
      <c r="P1205" s="121"/>
      <c r="Q1205" s="121"/>
      <c r="R1205" s="121"/>
      <c r="S1205" s="121"/>
      <c r="T1205" s="121"/>
      <c r="DS1205" s="83">
        <v>579.56812500000001</v>
      </c>
      <c r="DT1205" s="83">
        <v>0.31141875000000002</v>
      </c>
      <c r="DU1205" s="83">
        <v>0.32266875</v>
      </c>
      <c r="DV1205" s="83">
        <v>0.38155624999999999</v>
      </c>
      <c r="DW1205" s="83">
        <v>0.39418124999999998</v>
      </c>
      <c r="DX1205" s="83">
        <v>0.377525</v>
      </c>
      <c r="DY1205" s="83">
        <v>0.29020000000000001</v>
      </c>
      <c r="DZ1205" s="83">
        <v>0.1713875</v>
      </c>
    </row>
    <row r="1206" spans="1:130" s="83" customFormat="1" hidden="1" x14ac:dyDescent="0.25">
      <c r="A1206" s="82" t="s">
        <v>480</v>
      </c>
      <c r="B1206" s="82" t="s">
        <v>428</v>
      </c>
      <c r="C1206" s="83" t="s">
        <v>217</v>
      </c>
      <c r="D1206" s="83">
        <v>2017</v>
      </c>
      <c r="E1206" s="121">
        <v>43006</v>
      </c>
      <c r="F1206" s="121"/>
      <c r="G1206" s="121"/>
      <c r="H1206" s="121"/>
      <c r="I1206" s="121"/>
      <c r="J1206" s="121"/>
      <c r="K1206" s="121"/>
      <c r="L1206" s="121"/>
      <c r="M1206" s="121"/>
      <c r="N1206" s="121"/>
      <c r="O1206" s="121"/>
      <c r="P1206" s="121"/>
      <c r="Q1206" s="121"/>
      <c r="R1206" s="121"/>
      <c r="S1206" s="121"/>
      <c r="T1206" s="121"/>
      <c r="DS1206" s="83">
        <v>541.18031250000001</v>
      </c>
      <c r="DT1206" s="83">
        <v>0.29185624999999998</v>
      </c>
      <c r="DU1206" s="83">
        <v>0.31527500000000003</v>
      </c>
      <c r="DV1206" s="83">
        <v>0.33858125</v>
      </c>
      <c r="DW1206" s="83">
        <v>0.36489375000000002</v>
      </c>
      <c r="DX1206" s="83">
        <v>0.34861249999999999</v>
      </c>
      <c r="DY1206" s="83">
        <v>0.30838749999999998</v>
      </c>
      <c r="DZ1206" s="83">
        <v>0.13989375000000001</v>
      </c>
    </row>
    <row r="1207" spans="1:130" s="83" customFormat="1" hidden="1" x14ac:dyDescent="0.25">
      <c r="A1207" s="82" t="s">
        <v>480</v>
      </c>
      <c r="B1207" s="82" t="s">
        <v>428</v>
      </c>
      <c r="C1207" s="83" t="s">
        <v>213</v>
      </c>
      <c r="D1207" s="83">
        <v>2017</v>
      </c>
      <c r="E1207" s="121">
        <v>43007</v>
      </c>
      <c r="F1207" s="121"/>
      <c r="G1207" s="121"/>
      <c r="H1207" s="121"/>
      <c r="I1207" s="121"/>
      <c r="J1207" s="121"/>
      <c r="K1207" s="121"/>
      <c r="L1207" s="121"/>
      <c r="M1207" s="121"/>
      <c r="N1207" s="121"/>
      <c r="O1207" s="121"/>
      <c r="P1207" s="121"/>
      <c r="Q1207" s="121"/>
      <c r="R1207" s="121"/>
      <c r="S1207" s="121"/>
      <c r="T1207" s="121"/>
      <c r="DS1207" s="83">
        <v>572.25703124999995</v>
      </c>
      <c r="DT1207" s="83">
        <v>0.27535937500000002</v>
      </c>
      <c r="DU1207" s="83">
        <v>0.32763750000000003</v>
      </c>
      <c r="DV1207" s="83">
        <v>0.31853124999999999</v>
      </c>
      <c r="DW1207" s="83">
        <v>0.37561250000000002</v>
      </c>
      <c r="DX1207" s="83">
        <v>0.35536875000000001</v>
      </c>
      <c r="DY1207" s="83">
        <v>0.35028749999999997</v>
      </c>
      <c r="DZ1207" s="83">
        <v>0.20622499999999999</v>
      </c>
    </row>
    <row r="1208" spans="1:130" s="83" customFormat="1" hidden="1" x14ac:dyDescent="0.25">
      <c r="A1208" s="82" t="s">
        <v>480</v>
      </c>
      <c r="B1208" s="82" t="s">
        <v>428</v>
      </c>
      <c r="C1208" s="83" t="s">
        <v>487</v>
      </c>
      <c r="D1208" s="83">
        <v>2017</v>
      </c>
      <c r="E1208" s="121">
        <v>43007</v>
      </c>
      <c r="F1208" s="121"/>
      <c r="G1208" s="121"/>
      <c r="H1208" s="121"/>
      <c r="I1208" s="121"/>
      <c r="J1208" s="121"/>
      <c r="K1208" s="121"/>
      <c r="L1208" s="121"/>
      <c r="M1208" s="121"/>
      <c r="N1208" s="121"/>
      <c r="O1208" s="121"/>
      <c r="P1208" s="121"/>
      <c r="Q1208" s="121"/>
      <c r="R1208" s="121"/>
      <c r="S1208" s="121"/>
      <c r="T1208" s="121"/>
      <c r="DS1208" s="83">
        <v>576.64171875</v>
      </c>
      <c r="DT1208" s="83">
        <v>0.28738437500000003</v>
      </c>
      <c r="DU1208" s="83">
        <v>0.31086875000000003</v>
      </c>
      <c r="DV1208" s="83">
        <v>0.32804375000000002</v>
      </c>
      <c r="DW1208" s="83">
        <v>0.37574999999999997</v>
      </c>
      <c r="DX1208" s="83">
        <v>0.37543124999999999</v>
      </c>
      <c r="DY1208" s="83">
        <v>0.3313625</v>
      </c>
      <c r="DZ1208" s="83">
        <v>0.212425</v>
      </c>
    </row>
    <row r="1209" spans="1:130" s="83" customFormat="1" hidden="1" x14ac:dyDescent="0.25">
      <c r="A1209" s="82" t="s">
        <v>480</v>
      </c>
      <c r="B1209" s="82" t="s">
        <v>428</v>
      </c>
      <c r="C1209" s="83" t="s">
        <v>214</v>
      </c>
      <c r="D1209" s="83">
        <v>2017</v>
      </c>
      <c r="E1209" s="121">
        <v>43007</v>
      </c>
      <c r="F1209" s="121"/>
      <c r="G1209" s="121"/>
      <c r="H1209" s="121"/>
      <c r="I1209" s="121"/>
      <c r="J1209" s="121"/>
      <c r="K1209" s="121"/>
      <c r="L1209" s="121"/>
      <c r="M1209" s="121"/>
      <c r="N1209" s="121"/>
      <c r="O1209" s="121"/>
      <c r="P1209" s="121"/>
      <c r="Q1209" s="121"/>
      <c r="R1209" s="121"/>
      <c r="S1209" s="121"/>
      <c r="T1209" s="121"/>
      <c r="DS1209" s="83">
        <v>577.68234374999997</v>
      </c>
      <c r="DT1209" s="83">
        <v>0.28182812499999998</v>
      </c>
      <c r="DU1209" s="83">
        <v>0.3359375</v>
      </c>
      <c r="DV1209" s="83">
        <v>0.32571875</v>
      </c>
      <c r="DW1209" s="83">
        <v>0.39365624999999999</v>
      </c>
      <c r="DX1209" s="83">
        <v>0.4039375</v>
      </c>
      <c r="DY1209" s="83">
        <v>0.31286874999999997</v>
      </c>
      <c r="DZ1209" s="83">
        <v>0.18054375</v>
      </c>
    </row>
    <row r="1210" spans="1:130" s="83" customFormat="1" hidden="1" x14ac:dyDescent="0.25">
      <c r="A1210" s="82" t="s">
        <v>480</v>
      </c>
      <c r="B1210" s="82" t="s">
        <v>428</v>
      </c>
      <c r="C1210" s="83" t="s">
        <v>215</v>
      </c>
      <c r="D1210" s="83">
        <v>2017</v>
      </c>
      <c r="E1210" s="121">
        <v>43007</v>
      </c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1"/>
      <c r="R1210" s="121"/>
      <c r="S1210" s="121"/>
      <c r="T1210" s="121"/>
      <c r="DS1210" s="83">
        <v>595.26656249999996</v>
      </c>
      <c r="DT1210" s="83">
        <v>0.28056874999999998</v>
      </c>
      <c r="DU1210" s="83">
        <v>0.32840000000000003</v>
      </c>
      <c r="DV1210" s="83">
        <v>0.34248125000000001</v>
      </c>
      <c r="DW1210" s="83">
        <v>0.36896250000000003</v>
      </c>
      <c r="DX1210" s="83">
        <v>0.38114999999999999</v>
      </c>
      <c r="DY1210" s="83">
        <v>0.34539999999999998</v>
      </c>
      <c r="DZ1210" s="83">
        <v>0.24174375000000001</v>
      </c>
    </row>
    <row r="1211" spans="1:130" s="83" customFormat="1" hidden="1" x14ac:dyDescent="0.25">
      <c r="A1211" s="82" t="s">
        <v>480</v>
      </c>
      <c r="B1211" s="82" t="s">
        <v>428</v>
      </c>
      <c r="C1211" s="83" t="s">
        <v>216</v>
      </c>
      <c r="D1211" s="83">
        <v>2017</v>
      </c>
      <c r="E1211" s="121">
        <v>43007</v>
      </c>
      <c r="F1211" s="121"/>
      <c r="G1211" s="121"/>
      <c r="H1211" s="121"/>
      <c r="I1211" s="121"/>
      <c r="J1211" s="121"/>
      <c r="K1211" s="121"/>
      <c r="L1211" s="121"/>
      <c r="M1211" s="121"/>
      <c r="N1211" s="121"/>
      <c r="O1211" s="121"/>
      <c r="P1211" s="121"/>
      <c r="Q1211" s="121"/>
      <c r="R1211" s="121"/>
      <c r="S1211" s="121"/>
      <c r="T1211" s="121"/>
      <c r="DS1211" s="83">
        <v>574.80375000000004</v>
      </c>
      <c r="DT1211" s="83">
        <v>0.29723749999999999</v>
      </c>
      <c r="DU1211" s="83">
        <v>0.31317499999999998</v>
      </c>
      <c r="DV1211" s="83">
        <v>0.37719374999999999</v>
      </c>
      <c r="DW1211" s="83">
        <v>0.39324999999999999</v>
      </c>
      <c r="DX1211" s="83">
        <v>0.37741875000000003</v>
      </c>
      <c r="DY1211" s="83">
        <v>0.29081875000000001</v>
      </c>
      <c r="DZ1211" s="83">
        <v>0.172125</v>
      </c>
    </row>
    <row r="1212" spans="1:130" s="83" customFormat="1" hidden="1" x14ac:dyDescent="0.25">
      <c r="A1212" s="82" t="s">
        <v>480</v>
      </c>
      <c r="B1212" s="82" t="s">
        <v>428</v>
      </c>
      <c r="C1212" s="83" t="s">
        <v>217</v>
      </c>
      <c r="D1212" s="83">
        <v>2017</v>
      </c>
      <c r="E1212" s="121">
        <v>43007</v>
      </c>
      <c r="F1212" s="121"/>
      <c r="G1212" s="121"/>
      <c r="H1212" s="121"/>
      <c r="I1212" s="121"/>
      <c r="J1212" s="121"/>
      <c r="K1212" s="121"/>
      <c r="L1212" s="121"/>
      <c r="M1212" s="121"/>
      <c r="N1212" s="121"/>
      <c r="O1212" s="121"/>
      <c r="P1212" s="121"/>
      <c r="Q1212" s="121"/>
      <c r="R1212" s="121"/>
      <c r="S1212" s="121"/>
      <c r="T1212" s="121"/>
      <c r="DS1212" s="83">
        <v>537.13828124999998</v>
      </c>
      <c r="DT1212" s="83">
        <v>0.28050937500000001</v>
      </c>
      <c r="DU1212" s="83">
        <v>0.30706250000000002</v>
      </c>
      <c r="DV1212" s="83">
        <v>0.33398125000000001</v>
      </c>
      <c r="DW1212" s="83">
        <v>0.36425000000000002</v>
      </c>
      <c r="DX1212" s="83">
        <v>0.34899999999999998</v>
      </c>
      <c r="DY1212" s="83">
        <v>0.30898124999999999</v>
      </c>
      <c r="DZ1212" s="83">
        <v>0.14046249999999999</v>
      </c>
    </row>
    <row r="1213" spans="1:130" s="83" customFormat="1" hidden="1" x14ac:dyDescent="0.25">
      <c r="A1213" s="82" t="s">
        <v>480</v>
      </c>
      <c r="B1213" s="82" t="s">
        <v>428</v>
      </c>
      <c r="C1213" s="83" t="s">
        <v>213</v>
      </c>
      <c r="D1213" s="83">
        <v>2017</v>
      </c>
      <c r="E1213" s="121">
        <v>43008</v>
      </c>
      <c r="F1213" s="121"/>
      <c r="G1213" s="121"/>
      <c r="H1213" s="121"/>
      <c r="I1213" s="121"/>
      <c r="J1213" s="121"/>
      <c r="K1213" s="121"/>
      <c r="L1213" s="121"/>
      <c r="M1213" s="121"/>
      <c r="N1213" s="121"/>
      <c r="O1213" s="121"/>
      <c r="P1213" s="121"/>
      <c r="Q1213" s="121"/>
      <c r="R1213" s="121"/>
      <c r="S1213" s="121"/>
      <c r="T1213" s="121"/>
      <c r="DS1213" s="83">
        <v>569.37609375</v>
      </c>
      <c r="DT1213" s="83">
        <v>0.268603125</v>
      </c>
      <c r="DU1213" s="83">
        <v>0.32314999999999999</v>
      </c>
      <c r="DV1213" s="83">
        <v>0.31443125</v>
      </c>
      <c r="DW1213" s="83">
        <v>0.37435000000000002</v>
      </c>
      <c r="DX1213" s="83">
        <v>0.35533124999999999</v>
      </c>
      <c r="DY1213" s="83">
        <v>0.3510625</v>
      </c>
      <c r="DZ1213" s="83">
        <v>0.20686874999999999</v>
      </c>
    </row>
    <row r="1214" spans="1:130" s="83" customFormat="1" hidden="1" x14ac:dyDescent="0.25">
      <c r="A1214" s="82" t="s">
        <v>480</v>
      </c>
      <c r="B1214" s="82" t="s">
        <v>428</v>
      </c>
      <c r="C1214" s="83" t="s">
        <v>487</v>
      </c>
      <c r="D1214" s="83">
        <v>2017</v>
      </c>
      <c r="E1214" s="121">
        <v>43008</v>
      </c>
      <c r="F1214" s="121"/>
      <c r="G1214" s="121"/>
      <c r="H1214" s="121"/>
      <c r="I1214" s="121"/>
      <c r="J1214" s="121"/>
      <c r="K1214" s="121"/>
      <c r="L1214" s="121"/>
      <c r="M1214" s="121"/>
      <c r="N1214" s="121"/>
      <c r="O1214" s="121"/>
      <c r="P1214" s="121"/>
      <c r="Q1214" s="121"/>
      <c r="R1214" s="121"/>
      <c r="S1214" s="121"/>
      <c r="T1214" s="121"/>
      <c r="DS1214" s="83">
        <v>574.60734375000004</v>
      </c>
      <c r="DT1214" s="83">
        <v>0.28177812499999999</v>
      </c>
      <c r="DU1214" s="83">
        <v>0.30726249999999999</v>
      </c>
      <c r="DV1214" s="83">
        <v>0.32503749999999998</v>
      </c>
      <c r="DW1214" s="83">
        <v>0.37508124999999998</v>
      </c>
      <c r="DX1214" s="83">
        <v>0.37571874999999999</v>
      </c>
      <c r="DY1214" s="83">
        <v>0.3319375</v>
      </c>
      <c r="DZ1214" s="83">
        <v>0.21306249999999999</v>
      </c>
    </row>
    <row r="1215" spans="1:130" s="83" customFormat="1" hidden="1" x14ac:dyDescent="0.25">
      <c r="A1215" s="82" t="s">
        <v>480</v>
      </c>
      <c r="B1215" s="82" t="s">
        <v>428</v>
      </c>
      <c r="C1215" s="83" t="s">
        <v>214</v>
      </c>
      <c r="D1215" s="83">
        <v>2017</v>
      </c>
      <c r="E1215" s="121">
        <v>43008</v>
      </c>
      <c r="F1215" s="121"/>
      <c r="G1215" s="121"/>
      <c r="H1215" s="121"/>
      <c r="I1215" s="121"/>
      <c r="J1215" s="121"/>
      <c r="K1215" s="121"/>
      <c r="L1215" s="121"/>
      <c r="M1215" s="121"/>
      <c r="N1215" s="121"/>
      <c r="O1215" s="121"/>
      <c r="P1215" s="121"/>
      <c r="Q1215" s="121"/>
      <c r="R1215" s="121"/>
      <c r="S1215" s="121"/>
      <c r="T1215" s="121"/>
      <c r="DS1215" s="83">
        <v>574.70296874999997</v>
      </c>
      <c r="DT1215" s="83">
        <v>0.27483437500000002</v>
      </c>
      <c r="DU1215" s="83">
        <v>0.33083125000000002</v>
      </c>
      <c r="DV1215" s="83">
        <v>0.32209375000000001</v>
      </c>
      <c r="DW1215" s="83">
        <v>0.39272499999999999</v>
      </c>
      <c r="DX1215" s="83">
        <v>0.40345625000000002</v>
      </c>
      <c r="DY1215" s="83">
        <v>0.31346249999999998</v>
      </c>
      <c r="DZ1215" s="83">
        <v>0.18110625</v>
      </c>
    </row>
    <row r="1216" spans="1:130" s="83" customFormat="1" hidden="1" x14ac:dyDescent="0.25">
      <c r="A1216" s="82" t="s">
        <v>480</v>
      </c>
      <c r="B1216" s="82" t="s">
        <v>428</v>
      </c>
      <c r="C1216" s="83" t="s">
        <v>215</v>
      </c>
      <c r="D1216" s="83">
        <v>2017</v>
      </c>
      <c r="E1216" s="121">
        <v>43008</v>
      </c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1"/>
      <c r="R1216" s="121"/>
      <c r="S1216" s="121"/>
      <c r="T1216" s="121"/>
      <c r="DS1216" s="83">
        <v>593.28656249999995</v>
      </c>
      <c r="DT1216" s="83">
        <v>0.27510000000000001</v>
      </c>
      <c r="DU1216" s="83">
        <v>0.32474375</v>
      </c>
      <c r="DV1216" s="83">
        <v>0.33969375000000002</v>
      </c>
      <c r="DW1216" s="83">
        <v>0.36788749999999998</v>
      </c>
      <c r="DX1216" s="83">
        <v>0.38136249999999999</v>
      </c>
      <c r="DY1216" s="83">
        <v>0.34626249999999997</v>
      </c>
      <c r="DZ1216" s="83">
        <v>0.24249375000000001</v>
      </c>
    </row>
    <row r="1217" spans="1:130" s="83" customFormat="1" hidden="1" x14ac:dyDescent="0.25">
      <c r="A1217" s="82" t="s">
        <v>480</v>
      </c>
      <c r="B1217" s="82" t="s">
        <v>428</v>
      </c>
      <c r="C1217" s="83" t="s">
        <v>216</v>
      </c>
      <c r="D1217" s="83">
        <v>2017</v>
      </c>
      <c r="E1217" s="121">
        <v>43008</v>
      </c>
      <c r="F1217" s="121"/>
      <c r="G1217" s="121"/>
      <c r="H1217" s="121"/>
      <c r="I1217" s="121"/>
      <c r="J1217" s="121"/>
      <c r="K1217" s="121"/>
      <c r="L1217" s="121"/>
      <c r="M1217" s="121"/>
      <c r="N1217" s="121"/>
      <c r="O1217" s="121"/>
      <c r="P1217" s="121"/>
      <c r="Q1217" s="121"/>
      <c r="R1217" s="121"/>
      <c r="S1217" s="121"/>
      <c r="T1217" s="121"/>
      <c r="DS1217" s="83">
        <v>572.23640624999996</v>
      </c>
      <c r="DT1217" s="83">
        <v>0.29018437499999999</v>
      </c>
      <c r="DU1217" s="83">
        <v>0.30862499999999998</v>
      </c>
      <c r="DV1217" s="83">
        <v>0.37419374999999999</v>
      </c>
      <c r="DW1217" s="83">
        <v>0.39221875</v>
      </c>
      <c r="DX1217" s="83">
        <v>0.37730000000000002</v>
      </c>
      <c r="DY1217" s="83">
        <v>0.29139375000000001</v>
      </c>
      <c r="DZ1217" s="83">
        <v>0.17294375000000001</v>
      </c>
    </row>
    <row r="1218" spans="1:130" s="83" customFormat="1" hidden="1" x14ac:dyDescent="0.25">
      <c r="A1218" s="82" t="s">
        <v>480</v>
      </c>
      <c r="B1218" s="82" t="s">
        <v>428</v>
      </c>
      <c r="C1218" s="83" t="s">
        <v>217</v>
      </c>
      <c r="D1218" s="83">
        <v>2017</v>
      </c>
      <c r="E1218" s="121">
        <v>43008</v>
      </c>
      <c r="F1218" s="121"/>
      <c r="G1218" s="121"/>
      <c r="H1218" s="121"/>
      <c r="I1218" s="121"/>
      <c r="J1218" s="121"/>
      <c r="K1218" s="121"/>
      <c r="L1218" s="121"/>
      <c r="M1218" s="121"/>
      <c r="N1218" s="121"/>
      <c r="O1218" s="121"/>
      <c r="P1218" s="121"/>
      <c r="Q1218" s="121"/>
      <c r="R1218" s="121"/>
      <c r="S1218" s="121"/>
      <c r="T1218" s="121"/>
      <c r="DS1218" s="83">
        <v>534.80296874999999</v>
      </c>
      <c r="DT1218" s="83">
        <v>0.27497187499999998</v>
      </c>
      <c r="DU1218" s="83">
        <v>0.30269374999999998</v>
      </c>
      <c r="DV1218" s="83">
        <v>0.33076875</v>
      </c>
      <c r="DW1218" s="83">
        <v>0.36343750000000002</v>
      </c>
      <c r="DX1218" s="83">
        <v>0.34921249999999998</v>
      </c>
      <c r="DY1218" s="83">
        <v>0.30952499999999999</v>
      </c>
      <c r="DZ1218" s="83">
        <v>0.1409</v>
      </c>
    </row>
    <row r="1219" spans="1:130" s="83" customFormat="1" hidden="1" x14ac:dyDescent="0.25">
      <c r="A1219" s="82" t="s">
        <v>480</v>
      </c>
      <c r="B1219" s="82" t="s">
        <v>428</v>
      </c>
      <c r="C1219" s="83" t="s">
        <v>213</v>
      </c>
      <c r="D1219" s="83">
        <v>2017</v>
      </c>
      <c r="E1219" s="121">
        <v>43009</v>
      </c>
      <c r="F1219" s="121"/>
      <c r="G1219" s="121"/>
      <c r="H1219" s="121"/>
      <c r="I1219" s="121"/>
      <c r="J1219" s="121"/>
      <c r="K1219" s="121"/>
      <c r="L1219" s="121"/>
      <c r="M1219" s="121"/>
      <c r="N1219" s="121"/>
      <c r="O1219" s="121"/>
      <c r="P1219" s="121"/>
      <c r="Q1219" s="121"/>
      <c r="R1219" s="121"/>
      <c r="S1219" s="121"/>
      <c r="T1219" s="121"/>
      <c r="DS1219" s="83">
        <v>566.85187499999995</v>
      </c>
      <c r="DT1219" s="83">
        <v>0.26333125000000002</v>
      </c>
      <c r="DU1219" s="83">
        <v>0.31921875</v>
      </c>
      <c r="DV1219" s="83">
        <v>0.31051875000000001</v>
      </c>
      <c r="DW1219" s="83">
        <v>0.37309375</v>
      </c>
      <c r="DX1219" s="83">
        <v>0.35516249999999999</v>
      </c>
      <c r="DY1219" s="83">
        <v>0.35190624999999998</v>
      </c>
      <c r="DZ1219" s="83">
        <v>0.20755000000000001</v>
      </c>
    </row>
    <row r="1220" spans="1:130" s="83" customFormat="1" hidden="1" x14ac:dyDescent="0.25">
      <c r="A1220" s="82" t="s">
        <v>480</v>
      </c>
      <c r="B1220" s="82" t="s">
        <v>428</v>
      </c>
      <c r="C1220" s="83" t="s">
        <v>487</v>
      </c>
      <c r="D1220" s="83">
        <v>2017</v>
      </c>
      <c r="E1220" s="121">
        <v>43009</v>
      </c>
      <c r="F1220" s="121"/>
      <c r="G1220" s="121"/>
      <c r="H1220" s="121"/>
      <c r="I1220" s="121"/>
      <c r="J1220" s="121"/>
      <c r="K1220" s="121"/>
      <c r="L1220" s="121"/>
      <c r="M1220" s="121"/>
      <c r="N1220" s="121"/>
      <c r="O1220" s="121"/>
      <c r="P1220" s="121"/>
      <c r="Q1220" s="121"/>
      <c r="R1220" s="121"/>
      <c r="S1220" s="121"/>
      <c r="T1220" s="121"/>
      <c r="DS1220" s="83">
        <v>572.791875</v>
      </c>
      <c r="DT1220" s="83">
        <v>0.27744999999999997</v>
      </c>
      <c r="DU1220" s="83">
        <v>0.30404999999999999</v>
      </c>
      <c r="DV1220" s="83">
        <v>0.322075</v>
      </c>
      <c r="DW1220" s="83">
        <v>0.37434374999999998</v>
      </c>
      <c r="DX1220" s="83">
        <v>0.37581249999999999</v>
      </c>
      <c r="DY1220" s="83">
        <v>0.33258124999999999</v>
      </c>
      <c r="DZ1220" s="83">
        <v>0.21374375000000001</v>
      </c>
    </row>
    <row r="1221" spans="1:130" s="83" customFormat="1" hidden="1" x14ac:dyDescent="0.25">
      <c r="A1221" s="82" t="s">
        <v>480</v>
      </c>
      <c r="B1221" s="82" t="s">
        <v>428</v>
      </c>
      <c r="C1221" s="83" t="s">
        <v>214</v>
      </c>
      <c r="D1221" s="83">
        <v>2017</v>
      </c>
      <c r="E1221" s="121">
        <v>43009</v>
      </c>
      <c r="F1221" s="121"/>
      <c r="G1221" s="121"/>
      <c r="H1221" s="121"/>
      <c r="I1221" s="121"/>
      <c r="J1221" s="121"/>
      <c r="K1221" s="121"/>
      <c r="L1221" s="121"/>
      <c r="M1221" s="121"/>
      <c r="N1221" s="121"/>
      <c r="O1221" s="121"/>
      <c r="P1221" s="121"/>
      <c r="Q1221" s="121"/>
      <c r="R1221" s="121"/>
      <c r="S1221" s="121"/>
      <c r="T1221" s="121"/>
      <c r="DS1221" s="83">
        <v>572.10421874999997</v>
      </c>
      <c r="DT1221" s="83">
        <v>0.26908437499999999</v>
      </c>
      <c r="DU1221" s="83">
        <v>0.32594374999999998</v>
      </c>
      <c r="DV1221" s="83">
        <v>0.31863124999999998</v>
      </c>
      <c r="DW1221" s="83">
        <v>0.39191874999999998</v>
      </c>
      <c r="DX1221" s="83">
        <v>0.40306874999999998</v>
      </c>
      <c r="DY1221" s="83">
        <v>0.31421250000000001</v>
      </c>
      <c r="DZ1221" s="83">
        <v>0.18166874999999999</v>
      </c>
    </row>
    <row r="1222" spans="1:130" s="83" customFormat="1" hidden="1" x14ac:dyDescent="0.25">
      <c r="A1222" s="82" t="s">
        <v>480</v>
      </c>
      <c r="B1222" s="82" t="s">
        <v>428</v>
      </c>
      <c r="C1222" s="83" t="s">
        <v>215</v>
      </c>
      <c r="D1222" s="83">
        <v>2017</v>
      </c>
      <c r="E1222" s="121">
        <v>43009</v>
      </c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1"/>
      <c r="R1222" s="121"/>
      <c r="S1222" s="121"/>
      <c r="T1222" s="121"/>
      <c r="DS1222" s="83">
        <v>591.70968749999997</v>
      </c>
      <c r="DT1222" s="83">
        <v>0.27111249999999998</v>
      </c>
      <c r="DU1222" s="83">
        <v>0.32179374999999999</v>
      </c>
      <c r="DV1222" s="83">
        <v>0.3374875</v>
      </c>
      <c r="DW1222" s="83">
        <v>0.36682500000000001</v>
      </c>
      <c r="DX1222" s="83">
        <v>0.38130625000000001</v>
      </c>
      <c r="DY1222" s="83">
        <v>0.34701874999999999</v>
      </c>
      <c r="DZ1222" s="83">
        <v>0.24327499999999999</v>
      </c>
    </row>
    <row r="1223" spans="1:130" s="83" customFormat="1" hidden="1" x14ac:dyDescent="0.25">
      <c r="A1223" s="82" t="s">
        <v>480</v>
      </c>
      <c r="B1223" s="82" t="s">
        <v>428</v>
      </c>
      <c r="C1223" s="83" t="s">
        <v>216</v>
      </c>
      <c r="D1223" s="83">
        <v>2017</v>
      </c>
      <c r="E1223" s="121">
        <v>43009</v>
      </c>
      <c r="F1223" s="121"/>
      <c r="G1223" s="121"/>
      <c r="H1223" s="121"/>
      <c r="I1223" s="121"/>
      <c r="J1223" s="121"/>
      <c r="K1223" s="121"/>
      <c r="L1223" s="121"/>
      <c r="M1223" s="121"/>
      <c r="N1223" s="121"/>
      <c r="O1223" s="121"/>
      <c r="P1223" s="121"/>
      <c r="Q1223" s="121"/>
      <c r="R1223" s="121"/>
      <c r="S1223" s="121"/>
      <c r="T1223" s="121"/>
      <c r="DS1223" s="83">
        <v>570.02718749999997</v>
      </c>
      <c r="DT1223" s="83">
        <v>0.284775</v>
      </c>
      <c r="DU1223" s="83">
        <v>0.30476874999999998</v>
      </c>
      <c r="DV1223" s="83">
        <v>0.37127500000000002</v>
      </c>
      <c r="DW1223" s="83">
        <v>0.39110624999999999</v>
      </c>
      <c r="DX1223" s="83">
        <v>0.37717499999999998</v>
      </c>
      <c r="DY1223" s="83">
        <v>0.29210000000000003</v>
      </c>
      <c r="DZ1223" s="83">
        <v>0.1736625</v>
      </c>
    </row>
    <row r="1224" spans="1:130" s="83" customFormat="1" hidden="1" x14ac:dyDescent="0.25">
      <c r="A1224" s="82" t="s">
        <v>480</v>
      </c>
      <c r="B1224" s="82" t="s">
        <v>428</v>
      </c>
      <c r="C1224" s="83" t="s">
        <v>217</v>
      </c>
      <c r="D1224" s="83">
        <v>2017</v>
      </c>
      <c r="E1224" s="121">
        <v>43009</v>
      </c>
      <c r="F1224" s="121"/>
      <c r="G1224" s="121"/>
      <c r="H1224" s="121"/>
      <c r="I1224" s="121"/>
      <c r="J1224" s="121"/>
      <c r="K1224" s="121"/>
      <c r="L1224" s="121"/>
      <c r="M1224" s="121"/>
      <c r="N1224" s="121"/>
      <c r="O1224" s="121"/>
      <c r="P1224" s="121"/>
      <c r="Q1224" s="121"/>
      <c r="R1224" s="121"/>
      <c r="S1224" s="121"/>
      <c r="T1224" s="121"/>
      <c r="DS1224" s="83">
        <v>532.86749999999995</v>
      </c>
      <c r="DT1224" s="83">
        <v>0.27080625000000003</v>
      </c>
      <c r="DU1224" s="83">
        <v>0.29908125000000002</v>
      </c>
      <c r="DV1224" s="83">
        <v>0.32781250000000001</v>
      </c>
      <c r="DW1224" s="83">
        <v>0.36257499999999998</v>
      </c>
      <c r="DX1224" s="83">
        <v>0.34933750000000002</v>
      </c>
      <c r="DY1224" s="83">
        <v>0.31013125000000002</v>
      </c>
      <c r="DZ1224" s="83">
        <v>0.141425</v>
      </c>
    </row>
    <row r="1225" spans="1:130" s="83" customFormat="1" hidden="1" x14ac:dyDescent="0.25">
      <c r="A1225" s="82" t="s">
        <v>480</v>
      </c>
      <c r="B1225" s="82" t="s">
        <v>428</v>
      </c>
      <c r="C1225" s="83" t="s">
        <v>213</v>
      </c>
      <c r="D1225" s="83">
        <v>2017</v>
      </c>
      <c r="E1225" s="121">
        <v>43010</v>
      </c>
      <c r="F1225" s="121"/>
      <c r="G1225" s="121"/>
      <c r="H1225" s="121"/>
      <c r="I1225" s="121"/>
      <c r="J1225" s="121"/>
      <c r="K1225" s="121"/>
      <c r="L1225" s="121"/>
      <c r="M1225" s="121"/>
      <c r="N1225" s="121"/>
      <c r="O1225" s="121"/>
      <c r="P1225" s="121"/>
      <c r="Q1225" s="121"/>
      <c r="R1225" s="121"/>
      <c r="S1225" s="121"/>
      <c r="T1225" s="121"/>
      <c r="DS1225" s="83">
        <v>563.74593749999997</v>
      </c>
      <c r="DT1225" s="83">
        <v>0.25639374999999998</v>
      </c>
      <c r="DU1225" s="83">
        <v>0.31413750000000001</v>
      </c>
      <c r="DV1225" s="83">
        <v>0.30595624999999999</v>
      </c>
      <c r="DW1225" s="83">
        <v>0.37202499999999999</v>
      </c>
      <c r="DX1225" s="83">
        <v>0.3550625</v>
      </c>
      <c r="DY1225" s="83">
        <v>0.35270625</v>
      </c>
      <c r="DZ1225" s="83">
        <v>0.2081375</v>
      </c>
    </row>
    <row r="1226" spans="1:130" s="83" customFormat="1" hidden="1" x14ac:dyDescent="0.25">
      <c r="A1226" s="82" t="s">
        <v>480</v>
      </c>
      <c r="B1226" s="82" t="s">
        <v>428</v>
      </c>
      <c r="C1226" s="83" t="s">
        <v>487</v>
      </c>
      <c r="D1226" s="83">
        <v>2017</v>
      </c>
      <c r="E1226" s="121">
        <v>43010</v>
      </c>
      <c r="F1226" s="121"/>
      <c r="G1226" s="121"/>
      <c r="H1226" s="121"/>
      <c r="I1226" s="121"/>
      <c r="J1226" s="121"/>
      <c r="K1226" s="121"/>
      <c r="L1226" s="121"/>
      <c r="M1226" s="121"/>
      <c r="N1226" s="121"/>
      <c r="O1226" s="121"/>
      <c r="P1226" s="121"/>
      <c r="Q1226" s="121"/>
      <c r="R1226" s="121"/>
      <c r="S1226" s="121"/>
      <c r="T1226" s="121"/>
      <c r="DS1226" s="83">
        <v>570.39609374999998</v>
      </c>
      <c r="DT1226" s="83">
        <v>0.27179687499999999</v>
      </c>
      <c r="DU1226" s="83">
        <v>0.29966874999999998</v>
      </c>
      <c r="DV1226" s="83">
        <v>0.318525</v>
      </c>
      <c r="DW1226" s="83">
        <v>0.37362499999999998</v>
      </c>
      <c r="DX1226" s="83">
        <v>0.37588125</v>
      </c>
      <c r="DY1226" s="83">
        <v>0.33316875000000001</v>
      </c>
      <c r="DZ1226" s="83">
        <v>0.21438750000000001</v>
      </c>
    </row>
    <row r="1227" spans="1:130" s="83" customFormat="1" hidden="1" x14ac:dyDescent="0.25">
      <c r="A1227" s="82" t="s">
        <v>480</v>
      </c>
      <c r="B1227" s="82" t="s">
        <v>428</v>
      </c>
      <c r="C1227" s="83" t="s">
        <v>214</v>
      </c>
      <c r="D1227" s="83">
        <v>2017</v>
      </c>
      <c r="E1227" s="121">
        <v>43010</v>
      </c>
      <c r="F1227" s="121"/>
      <c r="G1227" s="121"/>
      <c r="H1227" s="121"/>
      <c r="I1227" s="121"/>
      <c r="J1227" s="121"/>
      <c r="K1227" s="121"/>
      <c r="L1227" s="121"/>
      <c r="M1227" s="121"/>
      <c r="N1227" s="121"/>
      <c r="O1227" s="121"/>
      <c r="P1227" s="121"/>
      <c r="Q1227" s="121"/>
      <c r="R1227" s="121"/>
      <c r="S1227" s="121"/>
      <c r="T1227" s="121"/>
      <c r="DS1227" s="83">
        <v>568.67250000000001</v>
      </c>
      <c r="DT1227" s="83">
        <v>0.2603125</v>
      </c>
      <c r="DU1227" s="83">
        <v>0.31886249999999999</v>
      </c>
      <c r="DV1227" s="83">
        <v>0.31466250000000001</v>
      </c>
      <c r="DW1227" s="83">
        <v>0.39133125000000002</v>
      </c>
      <c r="DX1227" s="83">
        <v>0.40279999999999999</v>
      </c>
      <c r="DY1227" s="83">
        <v>0.31482500000000002</v>
      </c>
      <c r="DZ1227" s="83">
        <v>0.18236875</v>
      </c>
    </row>
    <row r="1228" spans="1:130" s="83" customFormat="1" hidden="1" x14ac:dyDescent="0.25">
      <c r="A1228" s="82" t="s">
        <v>480</v>
      </c>
      <c r="B1228" s="82" t="s">
        <v>428</v>
      </c>
      <c r="C1228" s="83" t="s">
        <v>215</v>
      </c>
      <c r="D1228" s="83">
        <v>2017</v>
      </c>
      <c r="E1228" s="121">
        <v>43010</v>
      </c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1"/>
      <c r="R1228" s="121"/>
      <c r="S1228" s="121"/>
      <c r="T1228" s="121"/>
      <c r="DS1228" s="83">
        <v>589.35187499999995</v>
      </c>
      <c r="DT1228" s="83">
        <v>0.26515624999999998</v>
      </c>
      <c r="DU1228" s="83">
        <v>0.31743125</v>
      </c>
      <c r="DV1228" s="83">
        <v>0.33433125000000002</v>
      </c>
      <c r="DW1228" s="83">
        <v>0.36583749999999998</v>
      </c>
      <c r="DX1228" s="83">
        <v>0.38141249999999999</v>
      </c>
      <c r="DY1228" s="83">
        <v>0.34773124999999999</v>
      </c>
      <c r="DZ1228" s="83">
        <v>0.24390000000000001</v>
      </c>
    </row>
    <row r="1229" spans="1:130" s="83" customFormat="1" hidden="1" x14ac:dyDescent="0.25">
      <c r="A1229" s="82" t="s">
        <v>480</v>
      </c>
      <c r="B1229" s="82" t="s">
        <v>428</v>
      </c>
      <c r="C1229" s="83" t="s">
        <v>216</v>
      </c>
      <c r="D1229" s="83">
        <v>2017</v>
      </c>
      <c r="E1229" s="121">
        <v>43010</v>
      </c>
      <c r="F1229" s="121"/>
      <c r="G1229" s="121"/>
      <c r="H1229" s="121"/>
      <c r="I1229" s="121"/>
      <c r="J1229" s="121"/>
      <c r="K1229" s="121"/>
      <c r="L1229" s="121"/>
      <c r="M1229" s="121"/>
      <c r="N1229" s="121"/>
      <c r="O1229" s="121"/>
      <c r="P1229" s="121"/>
      <c r="Q1229" s="121"/>
      <c r="R1229" s="121"/>
      <c r="S1229" s="121"/>
      <c r="T1229" s="121"/>
      <c r="DS1229" s="83">
        <v>567.11062500000003</v>
      </c>
      <c r="DT1229" s="83">
        <v>0.27706874999999997</v>
      </c>
      <c r="DU1229" s="83">
        <v>0.29881875000000002</v>
      </c>
      <c r="DV1229" s="83">
        <v>0.36782500000000001</v>
      </c>
      <c r="DW1229" s="83">
        <v>0.39019999999999999</v>
      </c>
      <c r="DX1229" s="83">
        <v>0.37721250000000001</v>
      </c>
      <c r="DY1229" s="83">
        <v>0.29268749999999999</v>
      </c>
      <c r="DZ1229" s="83">
        <v>0.17449999999999999</v>
      </c>
    </row>
    <row r="1230" spans="1:130" s="83" customFormat="1" hidden="1" x14ac:dyDescent="0.25">
      <c r="A1230" s="82" t="s">
        <v>480</v>
      </c>
      <c r="B1230" s="82" t="s">
        <v>428</v>
      </c>
      <c r="C1230" s="83" t="s">
        <v>217</v>
      </c>
      <c r="D1230" s="83">
        <v>2017</v>
      </c>
      <c r="E1230" s="121">
        <v>43010</v>
      </c>
      <c r="F1230" s="121"/>
      <c r="G1230" s="121"/>
      <c r="H1230" s="121"/>
      <c r="I1230" s="121"/>
      <c r="J1230" s="121"/>
      <c r="K1230" s="121"/>
      <c r="L1230" s="121"/>
      <c r="M1230" s="121"/>
      <c r="N1230" s="121"/>
      <c r="O1230" s="121"/>
      <c r="P1230" s="121"/>
      <c r="Q1230" s="121"/>
      <c r="R1230" s="121"/>
      <c r="S1230" s="121"/>
      <c r="T1230" s="121"/>
      <c r="DS1230" s="83">
        <v>530.13843750000001</v>
      </c>
      <c r="DT1230" s="83">
        <v>0.26480625000000002</v>
      </c>
      <c r="DU1230" s="83">
        <v>0.2940625</v>
      </c>
      <c r="DV1230" s="83">
        <v>0.32419999999999999</v>
      </c>
      <c r="DW1230" s="83">
        <v>0.36159999999999998</v>
      </c>
      <c r="DX1230" s="83">
        <v>0.349325</v>
      </c>
      <c r="DY1230" s="83">
        <v>0.31064375</v>
      </c>
      <c r="DZ1230" s="83">
        <v>0.141925</v>
      </c>
    </row>
    <row r="1231" spans="1:130" s="83" customFormat="1" hidden="1" x14ac:dyDescent="0.25">
      <c r="A1231" s="82" t="s">
        <v>480</v>
      </c>
      <c r="B1231" s="82" t="s">
        <v>428</v>
      </c>
      <c r="C1231" s="83" t="s">
        <v>213</v>
      </c>
      <c r="D1231" s="83">
        <v>2017</v>
      </c>
      <c r="E1231" s="121">
        <v>43011</v>
      </c>
      <c r="F1231" s="121"/>
      <c r="G1231" s="121"/>
      <c r="H1231" s="121"/>
      <c r="I1231" s="121"/>
      <c r="J1231" s="121"/>
      <c r="K1231" s="121"/>
      <c r="L1231" s="121"/>
      <c r="M1231" s="121"/>
      <c r="N1231" s="121"/>
      <c r="O1231" s="121"/>
      <c r="P1231" s="121"/>
      <c r="Q1231" s="121"/>
      <c r="R1231" s="121"/>
      <c r="S1231" s="121"/>
      <c r="T1231" s="121"/>
      <c r="DS1231" s="83">
        <v>558.99187500000005</v>
      </c>
      <c r="DT1231" s="83">
        <v>0.2449625</v>
      </c>
      <c r="DU1231" s="83">
        <v>0.30651250000000002</v>
      </c>
      <c r="DV1231" s="83">
        <v>0.29993124999999998</v>
      </c>
      <c r="DW1231" s="83">
        <v>0.37067499999999998</v>
      </c>
      <c r="DX1231" s="83">
        <v>0.35476875000000002</v>
      </c>
      <c r="DY1231" s="83">
        <v>0.35338124999999998</v>
      </c>
      <c r="DZ1231" s="83">
        <v>0.20881250000000001</v>
      </c>
    </row>
    <row r="1232" spans="1:130" s="83" customFormat="1" hidden="1" x14ac:dyDescent="0.25">
      <c r="A1232" s="82" t="s">
        <v>480</v>
      </c>
      <c r="B1232" s="82" t="s">
        <v>428</v>
      </c>
      <c r="C1232" s="83" t="s">
        <v>487</v>
      </c>
      <c r="D1232" s="83">
        <v>2017</v>
      </c>
      <c r="E1232" s="121">
        <v>43011</v>
      </c>
      <c r="F1232" s="121"/>
      <c r="G1232" s="121"/>
      <c r="H1232" s="121"/>
      <c r="I1232" s="121"/>
      <c r="J1232" s="121"/>
      <c r="K1232" s="121"/>
      <c r="L1232" s="121"/>
      <c r="M1232" s="121"/>
      <c r="N1232" s="121"/>
      <c r="O1232" s="121"/>
      <c r="P1232" s="121"/>
      <c r="Q1232" s="121"/>
      <c r="R1232" s="121"/>
      <c r="S1232" s="121"/>
      <c r="T1232" s="121"/>
      <c r="DS1232" s="83">
        <v>566.76937499999997</v>
      </c>
      <c r="DT1232" s="83">
        <v>0.26273125000000003</v>
      </c>
      <c r="DU1232" s="83">
        <v>0.29311874999999998</v>
      </c>
      <c r="DV1232" s="83">
        <v>0.314</v>
      </c>
      <c r="DW1232" s="83">
        <v>0.37260625000000003</v>
      </c>
      <c r="DX1232" s="83">
        <v>0.37586249999999999</v>
      </c>
      <c r="DY1232" s="83">
        <v>0.33369375000000001</v>
      </c>
      <c r="DZ1232" s="83">
        <v>0.21514374999999999</v>
      </c>
    </row>
    <row r="1233" spans="1:130" s="83" customFormat="1" hidden="1" x14ac:dyDescent="0.25">
      <c r="A1233" s="82" t="s">
        <v>480</v>
      </c>
      <c r="B1233" s="82" t="s">
        <v>428</v>
      </c>
      <c r="C1233" s="83" t="s">
        <v>214</v>
      </c>
      <c r="D1233" s="83">
        <v>2017</v>
      </c>
      <c r="E1233" s="121">
        <v>43011</v>
      </c>
      <c r="F1233" s="121"/>
      <c r="G1233" s="121"/>
      <c r="H1233" s="121"/>
      <c r="I1233" s="121"/>
      <c r="J1233" s="121"/>
      <c r="K1233" s="121"/>
      <c r="L1233" s="121"/>
      <c r="M1233" s="121"/>
      <c r="N1233" s="121"/>
      <c r="O1233" s="121"/>
      <c r="P1233" s="121"/>
      <c r="Q1233" s="121"/>
      <c r="R1233" s="121"/>
      <c r="S1233" s="121"/>
      <c r="T1233" s="121"/>
      <c r="DS1233" s="83">
        <v>563.31890625000005</v>
      </c>
      <c r="DT1233" s="83">
        <v>0.24644687500000001</v>
      </c>
      <c r="DU1233" s="83">
        <v>0.30867499999999998</v>
      </c>
      <c r="DV1233" s="83">
        <v>0.30906875</v>
      </c>
      <c r="DW1233" s="83">
        <v>0.39058124999999999</v>
      </c>
      <c r="DX1233" s="83">
        <v>0.40239374999999999</v>
      </c>
      <c r="DY1233" s="83">
        <v>0.31521250000000001</v>
      </c>
      <c r="DZ1233" s="83">
        <v>0.18291250000000001</v>
      </c>
    </row>
    <row r="1234" spans="1:130" s="83" customFormat="1" hidden="1" x14ac:dyDescent="0.25">
      <c r="A1234" s="82" t="s">
        <v>480</v>
      </c>
      <c r="B1234" s="82" t="s">
        <v>428</v>
      </c>
      <c r="C1234" s="83" t="s">
        <v>215</v>
      </c>
      <c r="D1234" s="83">
        <v>2017</v>
      </c>
      <c r="E1234" s="121">
        <v>43011</v>
      </c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1"/>
      <c r="R1234" s="121"/>
      <c r="S1234" s="121"/>
      <c r="T1234" s="121"/>
      <c r="DS1234" s="83">
        <v>585.75656249999997</v>
      </c>
      <c r="DT1234" s="83">
        <v>0.25555624999999998</v>
      </c>
      <c r="DU1234" s="83">
        <v>0.31085000000000002</v>
      </c>
      <c r="DV1234" s="83">
        <v>0.3303875</v>
      </c>
      <c r="DW1234" s="83">
        <v>0.36460625000000002</v>
      </c>
      <c r="DX1234" s="83">
        <v>0.38121250000000001</v>
      </c>
      <c r="DY1234" s="83">
        <v>0.34835624999999998</v>
      </c>
      <c r="DZ1234" s="83">
        <v>0.24475625000000001</v>
      </c>
    </row>
    <row r="1235" spans="1:130" s="83" customFormat="1" hidden="1" x14ac:dyDescent="0.25">
      <c r="A1235" s="82" t="s">
        <v>480</v>
      </c>
      <c r="B1235" s="82" t="s">
        <v>428</v>
      </c>
      <c r="C1235" s="83" t="s">
        <v>216</v>
      </c>
      <c r="D1235" s="83">
        <v>2017</v>
      </c>
      <c r="E1235" s="121">
        <v>43011</v>
      </c>
      <c r="F1235" s="121"/>
      <c r="G1235" s="121"/>
      <c r="H1235" s="121"/>
      <c r="I1235" s="121"/>
      <c r="J1235" s="121"/>
      <c r="K1235" s="121"/>
      <c r="L1235" s="121"/>
      <c r="M1235" s="121"/>
      <c r="N1235" s="121"/>
      <c r="O1235" s="121"/>
      <c r="P1235" s="121"/>
      <c r="Q1235" s="121"/>
      <c r="R1235" s="121"/>
      <c r="S1235" s="121"/>
      <c r="T1235" s="121"/>
      <c r="DS1235" s="83">
        <v>562.40578125000002</v>
      </c>
      <c r="DT1235" s="83">
        <v>0.26428437500000002</v>
      </c>
      <c r="DU1235" s="83">
        <v>0.28949999999999998</v>
      </c>
      <c r="DV1235" s="83">
        <v>0.363425</v>
      </c>
      <c r="DW1235" s="83">
        <v>0.38896874999999997</v>
      </c>
      <c r="DX1235" s="83">
        <v>0.37709375000000001</v>
      </c>
      <c r="DY1235" s="83">
        <v>0.29316249999999999</v>
      </c>
      <c r="DZ1235" s="83">
        <v>0.17514374999999999</v>
      </c>
    </row>
    <row r="1236" spans="1:130" s="83" customFormat="1" hidden="1" x14ac:dyDescent="0.25">
      <c r="A1236" s="82" t="s">
        <v>480</v>
      </c>
      <c r="B1236" s="82" t="s">
        <v>428</v>
      </c>
      <c r="C1236" s="83" t="s">
        <v>217</v>
      </c>
      <c r="D1236" s="83">
        <v>2017</v>
      </c>
      <c r="E1236" s="121">
        <v>43011</v>
      </c>
      <c r="F1236" s="121"/>
      <c r="G1236" s="121"/>
      <c r="H1236" s="121"/>
      <c r="I1236" s="121"/>
      <c r="J1236" s="121"/>
      <c r="K1236" s="121"/>
      <c r="L1236" s="121"/>
      <c r="M1236" s="121"/>
      <c r="N1236" s="121"/>
      <c r="O1236" s="121"/>
      <c r="P1236" s="121"/>
      <c r="Q1236" s="121"/>
      <c r="R1236" s="121"/>
      <c r="S1236" s="121"/>
      <c r="T1236" s="121"/>
      <c r="DS1236" s="83">
        <v>525.90374999999995</v>
      </c>
      <c r="DT1236" s="83">
        <v>0.25488749999999999</v>
      </c>
      <c r="DU1236" s="83">
        <v>0.28637499999999999</v>
      </c>
      <c r="DV1236" s="83">
        <v>0.31922499999999998</v>
      </c>
      <c r="DW1236" s="83">
        <v>0.36054999999999998</v>
      </c>
      <c r="DX1236" s="83">
        <v>0.34930624999999998</v>
      </c>
      <c r="DY1236" s="83">
        <v>0.311</v>
      </c>
      <c r="DZ1236" s="83">
        <v>0.14230000000000001</v>
      </c>
    </row>
    <row r="1237" spans="1:130" s="83" customFormat="1" hidden="1" x14ac:dyDescent="0.25">
      <c r="A1237" s="82" t="s">
        <v>480</v>
      </c>
      <c r="B1237" s="82" t="s">
        <v>428</v>
      </c>
      <c r="C1237" s="83" t="s">
        <v>213</v>
      </c>
      <c r="D1237" s="83">
        <v>2017</v>
      </c>
      <c r="E1237" s="121">
        <v>43012</v>
      </c>
      <c r="F1237" s="121"/>
      <c r="G1237" s="121"/>
      <c r="H1237" s="121"/>
      <c r="I1237" s="121"/>
      <c r="J1237" s="121"/>
      <c r="K1237" s="121"/>
      <c r="L1237" s="121"/>
      <c r="M1237" s="121"/>
      <c r="N1237" s="121"/>
      <c r="O1237" s="121"/>
      <c r="P1237" s="121"/>
      <c r="Q1237" s="121"/>
      <c r="R1237" s="121"/>
      <c r="S1237" s="121"/>
      <c r="T1237" s="121"/>
      <c r="DS1237" s="83">
        <v>555.19640625</v>
      </c>
      <c r="DT1237" s="83">
        <v>0.23677187499999999</v>
      </c>
      <c r="DU1237" s="83">
        <v>0.3006875</v>
      </c>
      <c r="DV1237" s="83">
        <v>0.29483749999999997</v>
      </c>
      <c r="DW1237" s="83">
        <v>0.36916874999999999</v>
      </c>
      <c r="DX1237" s="83">
        <v>0.35435624999999998</v>
      </c>
      <c r="DY1237" s="83">
        <v>0.35403125000000002</v>
      </c>
      <c r="DZ1237" s="83">
        <v>0.20953125</v>
      </c>
    </row>
    <row r="1238" spans="1:130" s="83" customFormat="1" hidden="1" x14ac:dyDescent="0.25">
      <c r="A1238" s="82" t="s">
        <v>480</v>
      </c>
      <c r="B1238" s="82" t="s">
        <v>428</v>
      </c>
      <c r="C1238" s="83" t="s">
        <v>487</v>
      </c>
      <c r="D1238" s="83">
        <v>2017</v>
      </c>
      <c r="E1238" s="121">
        <v>43012</v>
      </c>
      <c r="F1238" s="121"/>
      <c r="G1238" s="121"/>
      <c r="H1238" s="121"/>
      <c r="I1238" s="121"/>
      <c r="J1238" s="121"/>
      <c r="K1238" s="121"/>
      <c r="L1238" s="121"/>
      <c r="M1238" s="121"/>
      <c r="N1238" s="121"/>
      <c r="O1238" s="121"/>
      <c r="P1238" s="121"/>
      <c r="Q1238" s="121"/>
      <c r="R1238" s="121"/>
      <c r="S1238" s="121"/>
      <c r="T1238" s="121"/>
      <c r="DS1238" s="83">
        <v>564.00515625000003</v>
      </c>
      <c r="DT1238" s="83">
        <v>0.256240625</v>
      </c>
      <c r="DU1238" s="83">
        <v>0.28871875000000002</v>
      </c>
      <c r="DV1238" s="83">
        <v>0.31016874999999999</v>
      </c>
      <c r="DW1238" s="83">
        <v>0.37164374999999999</v>
      </c>
      <c r="DX1238" s="83">
        <v>0.37568125000000002</v>
      </c>
      <c r="DY1238" s="83">
        <v>0.33421250000000002</v>
      </c>
      <c r="DZ1238" s="83">
        <v>0.21583125</v>
      </c>
    </row>
    <row r="1239" spans="1:130" s="83" customFormat="1" hidden="1" x14ac:dyDescent="0.25">
      <c r="A1239" s="82" t="s">
        <v>480</v>
      </c>
      <c r="B1239" s="82" t="s">
        <v>428</v>
      </c>
      <c r="C1239" s="83" t="s">
        <v>214</v>
      </c>
      <c r="D1239" s="83">
        <v>2017</v>
      </c>
      <c r="E1239" s="121">
        <v>43012</v>
      </c>
      <c r="F1239" s="121"/>
      <c r="G1239" s="121"/>
      <c r="H1239" s="121"/>
      <c r="I1239" s="121"/>
      <c r="J1239" s="121"/>
      <c r="K1239" s="121"/>
      <c r="L1239" s="121"/>
      <c r="M1239" s="121"/>
      <c r="N1239" s="121"/>
      <c r="O1239" s="121"/>
      <c r="P1239" s="121"/>
      <c r="Q1239" s="121"/>
      <c r="R1239" s="121"/>
      <c r="S1239" s="121"/>
      <c r="T1239" s="121"/>
      <c r="DS1239" s="83">
        <v>559.4559375</v>
      </c>
      <c r="DT1239" s="83">
        <v>0.23751249999999999</v>
      </c>
      <c r="DU1239" s="83">
        <v>0.30160625000000002</v>
      </c>
      <c r="DV1239" s="83">
        <v>0.30453750000000002</v>
      </c>
      <c r="DW1239" s="83">
        <v>0.38985625000000002</v>
      </c>
      <c r="DX1239" s="83">
        <v>0.40183124999999997</v>
      </c>
      <c r="DY1239" s="83">
        <v>0.31564999999999999</v>
      </c>
      <c r="DZ1239" s="83">
        <v>0.18341874999999999</v>
      </c>
    </row>
    <row r="1240" spans="1:130" s="83" customFormat="1" hidden="1" x14ac:dyDescent="0.25">
      <c r="A1240" s="82" t="s">
        <v>480</v>
      </c>
      <c r="B1240" s="82" t="s">
        <v>428</v>
      </c>
      <c r="C1240" s="83" t="s">
        <v>215</v>
      </c>
      <c r="D1240" s="83">
        <v>2017</v>
      </c>
      <c r="E1240" s="121">
        <v>43012</v>
      </c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1"/>
      <c r="R1240" s="121"/>
      <c r="S1240" s="121"/>
      <c r="T1240" s="121"/>
      <c r="DS1240" s="83">
        <v>583.08562500000005</v>
      </c>
      <c r="DT1240" s="83">
        <v>0.24929375000000001</v>
      </c>
      <c r="DU1240" s="83">
        <v>0.30625625000000001</v>
      </c>
      <c r="DV1240" s="83">
        <v>0.32724999999999999</v>
      </c>
      <c r="DW1240" s="83">
        <v>0.36336875000000002</v>
      </c>
      <c r="DX1240" s="83">
        <v>0.38088749999999999</v>
      </c>
      <c r="DY1240" s="83">
        <v>0.34887499999999999</v>
      </c>
      <c r="DZ1240" s="83">
        <v>0.2454625</v>
      </c>
    </row>
    <row r="1241" spans="1:130" s="83" customFormat="1" hidden="1" x14ac:dyDescent="0.25">
      <c r="A1241" s="82" t="s">
        <v>480</v>
      </c>
      <c r="B1241" s="82" t="s">
        <v>428</v>
      </c>
      <c r="C1241" s="83" t="s">
        <v>216</v>
      </c>
      <c r="D1241" s="83">
        <v>2017</v>
      </c>
      <c r="E1241" s="121">
        <v>43012</v>
      </c>
      <c r="F1241" s="121"/>
      <c r="G1241" s="121"/>
      <c r="H1241" s="121"/>
      <c r="I1241" s="121"/>
      <c r="J1241" s="121"/>
      <c r="K1241" s="121"/>
      <c r="L1241" s="121"/>
      <c r="M1241" s="121"/>
      <c r="N1241" s="121"/>
      <c r="O1241" s="121"/>
      <c r="P1241" s="121"/>
      <c r="Q1241" s="121"/>
      <c r="R1241" s="121"/>
      <c r="S1241" s="121"/>
      <c r="T1241" s="121"/>
      <c r="DS1241" s="83">
        <v>558.97359374999996</v>
      </c>
      <c r="DT1241" s="83">
        <v>0.25550937499999998</v>
      </c>
      <c r="DU1241" s="83">
        <v>0.28321875000000002</v>
      </c>
      <c r="DV1241" s="83">
        <v>0.35981249999999998</v>
      </c>
      <c r="DW1241" s="83">
        <v>0.38788125000000001</v>
      </c>
      <c r="DX1241" s="83">
        <v>0.37680625000000001</v>
      </c>
      <c r="DY1241" s="83">
        <v>0.29356874999999999</v>
      </c>
      <c r="DZ1241" s="83">
        <v>0.17581250000000001</v>
      </c>
    </row>
    <row r="1242" spans="1:130" s="83" customFormat="1" hidden="1" x14ac:dyDescent="0.25">
      <c r="A1242" s="82" t="s">
        <v>480</v>
      </c>
      <c r="B1242" s="82" t="s">
        <v>428</v>
      </c>
      <c r="C1242" s="83" t="s">
        <v>217</v>
      </c>
      <c r="D1242" s="83">
        <v>2017</v>
      </c>
      <c r="E1242" s="121">
        <v>43012</v>
      </c>
      <c r="F1242" s="121"/>
      <c r="G1242" s="121"/>
      <c r="H1242" s="121"/>
      <c r="I1242" s="121"/>
      <c r="J1242" s="121"/>
      <c r="K1242" s="121"/>
      <c r="L1242" s="121"/>
      <c r="M1242" s="121"/>
      <c r="N1242" s="121"/>
      <c r="O1242" s="121"/>
      <c r="P1242" s="121"/>
      <c r="Q1242" s="121"/>
      <c r="R1242" s="121"/>
      <c r="S1242" s="121"/>
      <c r="T1242" s="121"/>
      <c r="DS1242" s="83">
        <v>522.89390624999999</v>
      </c>
      <c r="DT1242" s="83">
        <v>0.248215625</v>
      </c>
      <c r="DU1242" s="83">
        <v>0.28094374999999999</v>
      </c>
      <c r="DV1242" s="83">
        <v>0.3153125</v>
      </c>
      <c r="DW1242" s="83">
        <v>0.35954999999999998</v>
      </c>
      <c r="DX1242" s="83">
        <v>0.34928749999999997</v>
      </c>
      <c r="DY1242" s="83">
        <v>0.31146249999999998</v>
      </c>
      <c r="DZ1242" s="83">
        <v>0.14278750000000001</v>
      </c>
    </row>
    <row r="1243" spans="1:130" s="83" customFormat="1" hidden="1" x14ac:dyDescent="0.25">
      <c r="A1243" s="82" t="s">
        <v>480</v>
      </c>
      <c r="B1243" s="82" t="s">
        <v>428</v>
      </c>
      <c r="C1243" s="83" t="s">
        <v>213</v>
      </c>
      <c r="D1243" s="83">
        <v>2017</v>
      </c>
      <c r="E1243" s="121">
        <v>43013</v>
      </c>
      <c r="F1243" s="121"/>
      <c r="G1243" s="121"/>
      <c r="H1243" s="121"/>
      <c r="I1243" s="121"/>
      <c r="J1243" s="121"/>
      <c r="K1243" s="121"/>
      <c r="L1243" s="121"/>
      <c r="M1243" s="121"/>
      <c r="N1243" s="121"/>
      <c r="O1243" s="121"/>
      <c r="P1243" s="121"/>
      <c r="Q1243" s="121"/>
      <c r="R1243" s="121"/>
      <c r="S1243" s="121"/>
      <c r="T1243" s="121"/>
      <c r="DS1243" s="83">
        <v>551.24906250000004</v>
      </c>
      <c r="DT1243" s="83">
        <v>0.22875624999999999</v>
      </c>
      <c r="DU1243" s="83">
        <v>0.29454999999999998</v>
      </c>
      <c r="DV1243" s="83">
        <v>0.28949374999999999</v>
      </c>
      <c r="DW1243" s="83">
        <v>0.36764374999999999</v>
      </c>
      <c r="DX1243" s="83">
        <v>0.353875</v>
      </c>
      <c r="DY1243" s="83">
        <v>0.35458125000000001</v>
      </c>
      <c r="DZ1243" s="83">
        <v>0.21024999999999999</v>
      </c>
    </row>
    <row r="1244" spans="1:130" s="83" customFormat="1" hidden="1" x14ac:dyDescent="0.25">
      <c r="A1244" s="82" t="s">
        <v>480</v>
      </c>
      <c r="B1244" s="82" t="s">
        <v>428</v>
      </c>
      <c r="C1244" s="83" t="s">
        <v>487</v>
      </c>
      <c r="D1244" s="83">
        <v>2017</v>
      </c>
      <c r="E1244" s="121">
        <v>43013</v>
      </c>
      <c r="F1244" s="121"/>
      <c r="G1244" s="121"/>
      <c r="H1244" s="121"/>
      <c r="I1244" s="121"/>
      <c r="J1244" s="121"/>
      <c r="K1244" s="121"/>
      <c r="L1244" s="121"/>
      <c r="M1244" s="121"/>
      <c r="N1244" s="121"/>
      <c r="O1244" s="121"/>
      <c r="P1244" s="121"/>
      <c r="Q1244" s="121"/>
      <c r="R1244" s="121"/>
      <c r="S1244" s="121"/>
      <c r="T1244" s="121"/>
      <c r="DS1244" s="83">
        <v>560.98687500000005</v>
      </c>
      <c r="DT1244" s="83">
        <v>0.2494625</v>
      </c>
      <c r="DU1244" s="83">
        <v>0.28432499999999999</v>
      </c>
      <c r="DV1244" s="83">
        <v>0.30596875000000001</v>
      </c>
      <c r="DW1244" s="83">
        <v>0.37051875000000001</v>
      </c>
      <c r="DX1244" s="83">
        <v>0.37550624999999999</v>
      </c>
      <c r="DY1244" s="83">
        <v>0.33465624999999999</v>
      </c>
      <c r="DZ1244" s="83">
        <v>0.21641250000000001</v>
      </c>
    </row>
    <row r="1245" spans="1:130" s="83" customFormat="1" hidden="1" x14ac:dyDescent="0.25">
      <c r="A1245" s="82" t="s">
        <v>480</v>
      </c>
      <c r="B1245" s="82" t="s">
        <v>428</v>
      </c>
      <c r="C1245" s="83" t="s">
        <v>214</v>
      </c>
      <c r="D1245" s="83">
        <v>2017</v>
      </c>
      <c r="E1245" s="121">
        <v>43013</v>
      </c>
      <c r="F1245" s="121"/>
      <c r="G1245" s="121"/>
      <c r="H1245" s="121"/>
      <c r="I1245" s="121"/>
      <c r="J1245" s="121"/>
      <c r="K1245" s="121"/>
      <c r="L1245" s="121"/>
      <c r="M1245" s="121"/>
      <c r="N1245" s="121"/>
      <c r="O1245" s="121"/>
      <c r="P1245" s="121"/>
      <c r="Q1245" s="121"/>
      <c r="R1245" s="121"/>
      <c r="S1245" s="121"/>
      <c r="T1245" s="121"/>
      <c r="DS1245" s="83">
        <v>555.03984375000005</v>
      </c>
      <c r="DT1245" s="83">
        <v>0.22777187500000001</v>
      </c>
      <c r="DU1245" s="83">
        <v>0.29348125000000003</v>
      </c>
      <c r="DV1245" s="83">
        <v>0.29921874999999998</v>
      </c>
      <c r="DW1245" s="83">
        <v>0.389075</v>
      </c>
      <c r="DX1245" s="83">
        <v>0.40131875</v>
      </c>
      <c r="DY1245" s="83">
        <v>0.31587500000000002</v>
      </c>
      <c r="DZ1245" s="83">
        <v>0.18401875000000001</v>
      </c>
    </row>
    <row r="1246" spans="1:130" s="83" customFormat="1" hidden="1" x14ac:dyDescent="0.25">
      <c r="A1246" s="82" t="s">
        <v>480</v>
      </c>
      <c r="B1246" s="82" t="s">
        <v>428</v>
      </c>
      <c r="C1246" s="83" t="s">
        <v>215</v>
      </c>
      <c r="D1246" s="83">
        <v>2017</v>
      </c>
      <c r="E1246" s="121">
        <v>43013</v>
      </c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1"/>
      <c r="R1246" s="121"/>
      <c r="S1246" s="121"/>
      <c r="T1246" s="121"/>
      <c r="DS1246" s="83">
        <v>579.85546875</v>
      </c>
      <c r="DT1246" s="83">
        <v>0.24180312500000001</v>
      </c>
      <c r="DU1246" s="83">
        <v>0.30083749999999998</v>
      </c>
      <c r="DV1246" s="83">
        <v>0.32359375000000001</v>
      </c>
      <c r="DW1246" s="83">
        <v>0.36188124999999999</v>
      </c>
      <c r="DX1246" s="83">
        <v>0.38048749999999998</v>
      </c>
      <c r="DY1246" s="83">
        <v>0.34943125000000003</v>
      </c>
      <c r="DZ1246" s="83">
        <v>0.24613750000000001</v>
      </c>
    </row>
    <row r="1247" spans="1:130" s="83" customFormat="1" hidden="1" x14ac:dyDescent="0.25">
      <c r="A1247" s="82" t="s">
        <v>480</v>
      </c>
      <c r="B1247" s="82" t="s">
        <v>428</v>
      </c>
      <c r="C1247" s="83" t="s">
        <v>216</v>
      </c>
      <c r="D1247" s="83">
        <v>2017</v>
      </c>
      <c r="E1247" s="121">
        <v>43013</v>
      </c>
      <c r="F1247" s="121"/>
      <c r="G1247" s="121"/>
      <c r="H1247" s="121"/>
      <c r="I1247" s="121"/>
      <c r="J1247" s="121"/>
      <c r="K1247" s="121"/>
      <c r="L1247" s="121"/>
      <c r="M1247" s="121"/>
      <c r="N1247" s="121"/>
      <c r="O1247" s="121"/>
      <c r="P1247" s="121"/>
      <c r="Q1247" s="121"/>
      <c r="R1247" s="121"/>
      <c r="S1247" s="121"/>
      <c r="T1247" s="121"/>
      <c r="DS1247" s="83">
        <v>555.28453124999999</v>
      </c>
      <c r="DT1247" s="83">
        <v>0.246640625</v>
      </c>
      <c r="DU1247" s="83">
        <v>0.27638125000000002</v>
      </c>
      <c r="DV1247" s="83">
        <v>0.35570625</v>
      </c>
      <c r="DW1247" s="83">
        <v>0.38650625</v>
      </c>
      <c r="DX1247" s="83">
        <v>0.37662499999999999</v>
      </c>
      <c r="DY1247" s="83">
        <v>0.29403125000000002</v>
      </c>
      <c r="DZ1247" s="83">
        <v>0.17656875</v>
      </c>
    </row>
    <row r="1248" spans="1:130" s="83" customFormat="1" hidden="1" x14ac:dyDescent="0.25">
      <c r="A1248" s="82" t="s">
        <v>480</v>
      </c>
      <c r="B1248" s="82" t="s">
        <v>428</v>
      </c>
      <c r="C1248" s="83" t="s">
        <v>217</v>
      </c>
      <c r="D1248" s="83">
        <v>2017</v>
      </c>
      <c r="E1248" s="121">
        <v>43013</v>
      </c>
      <c r="F1248" s="121"/>
      <c r="G1248" s="121"/>
      <c r="H1248" s="121"/>
      <c r="I1248" s="121"/>
      <c r="J1248" s="121"/>
      <c r="K1248" s="121"/>
      <c r="L1248" s="121"/>
      <c r="M1248" s="121"/>
      <c r="N1248" s="121"/>
      <c r="O1248" s="121"/>
      <c r="P1248" s="121"/>
      <c r="Q1248" s="121"/>
      <c r="R1248" s="121"/>
      <c r="S1248" s="121"/>
      <c r="T1248" s="121"/>
      <c r="DS1248" s="83">
        <v>519.51046874999997</v>
      </c>
      <c r="DT1248" s="83">
        <v>0.24081562500000001</v>
      </c>
      <c r="DU1248" s="83">
        <v>0.27555000000000002</v>
      </c>
      <c r="DV1248" s="83">
        <v>0.31101875000000001</v>
      </c>
      <c r="DW1248" s="83">
        <v>0.35826249999999998</v>
      </c>
      <c r="DX1248" s="83">
        <v>0.34914374999999997</v>
      </c>
      <c r="DY1248" s="83">
        <v>0.31185625</v>
      </c>
      <c r="DZ1248" s="83">
        <v>0.14323749999999999</v>
      </c>
    </row>
    <row r="1249" spans="1:130" s="83" customFormat="1" hidden="1" x14ac:dyDescent="0.25">
      <c r="A1249" s="82" t="s">
        <v>480</v>
      </c>
      <c r="B1249" s="82" t="s">
        <v>428</v>
      </c>
      <c r="C1249" s="83" t="s">
        <v>213</v>
      </c>
      <c r="D1249" s="83">
        <v>2017</v>
      </c>
      <c r="E1249" s="121">
        <v>43014</v>
      </c>
      <c r="F1249" s="121"/>
      <c r="G1249" s="121"/>
      <c r="H1249" s="121"/>
      <c r="I1249" s="121"/>
      <c r="J1249" s="121"/>
      <c r="K1249" s="121"/>
      <c r="L1249" s="121"/>
      <c r="M1249" s="121"/>
      <c r="N1249" s="121"/>
      <c r="O1249" s="121"/>
      <c r="P1249" s="121"/>
      <c r="Q1249" s="121"/>
      <c r="R1249" s="121"/>
      <c r="S1249" s="121"/>
      <c r="T1249" s="121"/>
      <c r="DS1249" s="83">
        <v>548.33531249999999</v>
      </c>
      <c r="DT1249" s="83">
        <v>0.22412499999999999</v>
      </c>
      <c r="DU1249" s="83">
        <v>0.29030624999999999</v>
      </c>
      <c r="DV1249" s="83">
        <v>0.28534999999999999</v>
      </c>
      <c r="DW1249" s="83">
        <v>0.36586249999999998</v>
      </c>
      <c r="DX1249" s="83">
        <v>0.35344375</v>
      </c>
      <c r="DY1249" s="83">
        <v>0.35503125000000002</v>
      </c>
      <c r="DZ1249" s="83">
        <v>0.21088124999999999</v>
      </c>
    </row>
    <row r="1250" spans="1:130" s="83" customFormat="1" hidden="1" x14ac:dyDescent="0.25">
      <c r="A1250" s="82" t="s">
        <v>480</v>
      </c>
      <c r="B1250" s="82" t="s">
        <v>428</v>
      </c>
      <c r="C1250" s="83" t="s">
        <v>487</v>
      </c>
      <c r="D1250" s="83">
        <v>2017</v>
      </c>
      <c r="E1250" s="121">
        <v>43014</v>
      </c>
      <c r="F1250" s="121"/>
      <c r="G1250" s="121"/>
      <c r="H1250" s="121"/>
      <c r="I1250" s="121"/>
      <c r="J1250" s="121"/>
      <c r="K1250" s="121"/>
      <c r="L1250" s="121"/>
      <c r="M1250" s="121"/>
      <c r="N1250" s="121"/>
      <c r="O1250" s="121"/>
      <c r="P1250" s="121"/>
      <c r="Q1250" s="121"/>
      <c r="R1250" s="121"/>
      <c r="S1250" s="121"/>
      <c r="T1250" s="121"/>
      <c r="DS1250" s="83">
        <v>558.78046874999995</v>
      </c>
      <c r="DT1250" s="83">
        <v>0.24569687500000001</v>
      </c>
      <c r="DU1250" s="83">
        <v>0.28135624999999997</v>
      </c>
      <c r="DV1250" s="83">
        <v>0.30235624999999999</v>
      </c>
      <c r="DW1250" s="83">
        <v>0.36951250000000002</v>
      </c>
      <c r="DX1250" s="83">
        <v>0.37514999999999998</v>
      </c>
      <c r="DY1250" s="83">
        <v>0.33506249999999999</v>
      </c>
      <c r="DZ1250" s="83">
        <v>0.21699375000000001</v>
      </c>
    </row>
    <row r="1251" spans="1:130" s="83" customFormat="1" hidden="1" x14ac:dyDescent="0.25">
      <c r="A1251" s="82" t="s">
        <v>480</v>
      </c>
      <c r="B1251" s="82" t="s">
        <v>428</v>
      </c>
      <c r="C1251" s="83" t="s">
        <v>214</v>
      </c>
      <c r="D1251" s="83">
        <v>2017</v>
      </c>
      <c r="E1251" s="121">
        <v>43014</v>
      </c>
      <c r="F1251" s="121"/>
      <c r="G1251" s="121"/>
      <c r="H1251" s="121"/>
      <c r="I1251" s="121"/>
      <c r="J1251" s="121"/>
      <c r="K1251" s="121"/>
      <c r="L1251" s="121"/>
      <c r="M1251" s="121"/>
      <c r="N1251" s="121"/>
      <c r="O1251" s="121"/>
      <c r="P1251" s="121"/>
      <c r="Q1251" s="121"/>
      <c r="R1251" s="121"/>
      <c r="S1251" s="121"/>
      <c r="T1251" s="121"/>
      <c r="DS1251" s="83">
        <v>552.08578124999997</v>
      </c>
      <c r="DT1251" s="83">
        <v>0.222871875</v>
      </c>
      <c r="DU1251" s="83">
        <v>0.28813749999999999</v>
      </c>
      <c r="DV1251" s="83">
        <v>0.29502499999999998</v>
      </c>
      <c r="DW1251" s="83">
        <v>0.38828750000000001</v>
      </c>
      <c r="DX1251" s="83">
        <v>0.40078124999999998</v>
      </c>
      <c r="DY1251" s="83">
        <v>0.31617499999999998</v>
      </c>
      <c r="DZ1251" s="83">
        <v>0.1845125</v>
      </c>
    </row>
    <row r="1252" spans="1:130" s="83" customFormat="1" hidden="1" x14ac:dyDescent="0.25">
      <c r="A1252" s="82" t="s">
        <v>480</v>
      </c>
      <c r="B1252" s="82" t="s">
        <v>428</v>
      </c>
      <c r="C1252" s="83" t="s">
        <v>215</v>
      </c>
      <c r="D1252" s="83">
        <v>2017</v>
      </c>
      <c r="E1252" s="121">
        <v>43014</v>
      </c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1"/>
      <c r="R1252" s="121"/>
      <c r="S1252" s="121"/>
      <c r="T1252" s="121"/>
      <c r="DS1252" s="83">
        <v>577.56843749999996</v>
      </c>
      <c r="DT1252" s="83">
        <v>0.23815</v>
      </c>
      <c r="DU1252" s="83">
        <v>0.29706874999999999</v>
      </c>
      <c r="DV1252" s="83">
        <v>0.32054375000000002</v>
      </c>
      <c r="DW1252" s="83">
        <v>0.36054375</v>
      </c>
      <c r="DX1252" s="83">
        <v>0.37993749999999998</v>
      </c>
      <c r="DY1252" s="83">
        <v>0.34979375000000001</v>
      </c>
      <c r="DZ1252" s="83">
        <v>0.24679999999999999</v>
      </c>
    </row>
    <row r="1253" spans="1:130" s="83" customFormat="1" hidden="1" x14ac:dyDescent="0.25">
      <c r="A1253" s="82" t="s">
        <v>480</v>
      </c>
      <c r="B1253" s="82" t="s">
        <v>428</v>
      </c>
      <c r="C1253" s="83" t="s">
        <v>216</v>
      </c>
      <c r="D1253" s="83">
        <v>2017</v>
      </c>
      <c r="E1253" s="121">
        <v>43014</v>
      </c>
      <c r="F1253" s="121"/>
      <c r="G1253" s="121"/>
      <c r="H1253" s="121"/>
      <c r="I1253" s="121"/>
      <c r="J1253" s="121"/>
      <c r="K1253" s="121"/>
      <c r="L1253" s="121"/>
      <c r="M1253" s="121"/>
      <c r="N1253" s="121"/>
      <c r="O1253" s="121"/>
      <c r="P1253" s="121"/>
      <c r="Q1253" s="121"/>
      <c r="R1253" s="121"/>
      <c r="S1253" s="121"/>
      <c r="T1253" s="121"/>
      <c r="DS1253" s="83">
        <v>552.93328125000005</v>
      </c>
      <c r="DT1253" s="83">
        <v>0.242865625</v>
      </c>
      <c r="DU1253" s="83">
        <v>0.27224375000000001</v>
      </c>
      <c r="DV1253" s="83">
        <v>0.35235624999999998</v>
      </c>
      <c r="DW1253" s="83">
        <v>0.38522499999999998</v>
      </c>
      <c r="DX1253" s="83">
        <v>0.37632500000000002</v>
      </c>
      <c r="DY1253" s="83">
        <v>0.29448750000000001</v>
      </c>
      <c r="DZ1253" s="83">
        <v>0.1771625</v>
      </c>
    </row>
    <row r="1254" spans="1:130" s="83" customFormat="1" hidden="1" x14ac:dyDescent="0.25">
      <c r="A1254" s="82" t="s">
        <v>480</v>
      </c>
      <c r="B1254" s="82" t="s">
        <v>428</v>
      </c>
      <c r="C1254" s="83" t="s">
        <v>217</v>
      </c>
      <c r="D1254" s="83">
        <v>2017</v>
      </c>
      <c r="E1254" s="121">
        <v>43014</v>
      </c>
      <c r="F1254" s="121"/>
      <c r="G1254" s="121"/>
      <c r="H1254" s="121"/>
      <c r="I1254" s="121"/>
      <c r="J1254" s="121"/>
      <c r="K1254" s="121"/>
      <c r="L1254" s="121"/>
      <c r="M1254" s="121"/>
      <c r="N1254" s="121"/>
      <c r="O1254" s="121"/>
      <c r="P1254" s="121"/>
      <c r="Q1254" s="121"/>
      <c r="R1254" s="121"/>
      <c r="S1254" s="121"/>
      <c r="T1254" s="121"/>
      <c r="DS1254" s="83">
        <v>517.1925</v>
      </c>
      <c r="DT1254" s="83">
        <v>0.23719999999999999</v>
      </c>
      <c r="DU1254" s="83">
        <v>0.27161249999999998</v>
      </c>
      <c r="DV1254" s="83">
        <v>0.30746250000000003</v>
      </c>
      <c r="DW1254" s="83">
        <v>0.35711874999999998</v>
      </c>
      <c r="DX1254" s="83">
        <v>0.34918125</v>
      </c>
      <c r="DY1254" s="83">
        <v>0.31218125000000002</v>
      </c>
      <c r="DZ1254" s="83">
        <v>0.143625</v>
      </c>
    </row>
    <row r="1255" spans="1:130" s="83" customFormat="1" hidden="1" x14ac:dyDescent="0.25">
      <c r="A1255" s="82" t="s">
        <v>480</v>
      </c>
      <c r="B1255" s="82" t="s">
        <v>428</v>
      </c>
      <c r="C1255" s="83" t="s">
        <v>213</v>
      </c>
      <c r="D1255" s="83">
        <v>2017</v>
      </c>
      <c r="E1255" s="121">
        <v>43015</v>
      </c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DS1255" s="83">
        <v>553.25906250000003</v>
      </c>
      <c r="DT1255" s="83">
        <v>0.26039374999999998</v>
      </c>
      <c r="DU1255" s="83">
        <v>0.29076249999999998</v>
      </c>
      <c r="DV1255" s="83">
        <v>0.28440625000000003</v>
      </c>
      <c r="DW1255" s="83">
        <v>0.36432500000000001</v>
      </c>
      <c r="DX1255" s="83">
        <v>0.35291875</v>
      </c>
      <c r="DY1255" s="83">
        <v>0.35548750000000001</v>
      </c>
      <c r="DZ1255" s="83">
        <v>0.21148125000000001</v>
      </c>
    </row>
    <row r="1256" spans="1:130" s="83" customFormat="1" hidden="1" x14ac:dyDescent="0.25">
      <c r="A1256" s="82" t="s">
        <v>480</v>
      </c>
      <c r="B1256" s="82" t="s">
        <v>428</v>
      </c>
      <c r="C1256" s="83" t="s">
        <v>487</v>
      </c>
      <c r="D1256" s="83">
        <v>2017</v>
      </c>
      <c r="E1256" s="121">
        <v>43015</v>
      </c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DS1256" s="83">
        <v>563.1534375</v>
      </c>
      <c r="DT1256" s="83">
        <v>0.27631250000000002</v>
      </c>
      <c r="DU1256" s="83">
        <v>0.28311874999999997</v>
      </c>
      <c r="DV1256" s="83">
        <v>0.30103124999999997</v>
      </c>
      <c r="DW1256" s="83">
        <v>0.36854999999999999</v>
      </c>
      <c r="DX1256" s="83">
        <v>0.37484374999999998</v>
      </c>
      <c r="DY1256" s="83">
        <v>0.33539374999999999</v>
      </c>
      <c r="DZ1256" s="83">
        <v>0.21764375</v>
      </c>
    </row>
    <row r="1257" spans="1:130" s="83" customFormat="1" hidden="1" x14ac:dyDescent="0.25">
      <c r="A1257" s="82" t="s">
        <v>480</v>
      </c>
      <c r="B1257" s="82" t="s">
        <v>428</v>
      </c>
      <c r="C1257" s="83" t="s">
        <v>214</v>
      </c>
      <c r="D1257" s="83">
        <v>2017</v>
      </c>
      <c r="E1257" s="121">
        <v>43015</v>
      </c>
      <c r="F1257" s="121"/>
      <c r="G1257" s="121"/>
      <c r="H1257" s="121"/>
      <c r="I1257" s="121"/>
      <c r="J1257" s="121"/>
      <c r="K1257" s="121"/>
      <c r="L1257" s="121"/>
      <c r="M1257" s="121"/>
      <c r="N1257" s="121"/>
      <c r="O1257" s="121"/>
      <c r="P1257" s="121"/>
      <c r="Q1257" s="121"/>
      <c r="R1257" s="121"/>
      <c r="S1257" s="121"/>
      <c r="T1257" s="121"/>
      <c r="DS1257" s="83">
        <v>557.07375000000002</v>
      </c>
      <c r="DT1257" s="83">
        <v>0.2568125</v>
      </c>
      <c r="DU1257" s="83">
        <v>0.28957500000000003</v>
      </c>
      <c r="DV1257" s="83">
        <v>0.29459374999999999</v>
      </c>
      <c r="DW1257" s="83">
        <v>0.38761875000000001</v>
      </c>
      <c r="DX1257" s="83">
        <v>0.40011249999999998</v>
      </c>
      <c r="DY1257" s="83">
        <v>0.31636874999999998</v>
      </c>
      <c r="DZ1257" s="83">
        <v>0.185025</v>
      </c>
    </row>
    <row r="1258" spans="1:130" s="83" customFormat="1" hidden="1" x14ac:dyDescent="0.25">
      <c r="A1258" s="82" t="s">
        <v>480</v>
      </c>
      <c r="B1258" s="82" t="s">
        <v>428</v>
      </c>
      <c r="C1258" s="83" t="s">
        <v>215</v>
      </c>
      <c r="D1258" s="83">
        <v>2017</v>
      </c>
      <c r="E1258" s="121">
        <v>43015</v>
      </c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1"/>
      <c r="R1258" s="121"/>
      <c r="S1258" s="121"/>
      <c r="T1258" s="121"/>
      <c r="DS1258" s="83">
        <v>582.77578125000002</v>
      </c>
      <c r="DT1258" s="83">
        <v>0.27373437499999997</v>
      </c>
      <c r="DU1258" s="83">
        <v>0.29873749999999999</v>
      </c>
      <c r="DV1258" s="83">
        <v>0.31979999999999997</v>
      </c>
      <c r="DW1258" s="83">
        <v>0.35947499999999999</v>
      </c>
      <c r="DX1258" s="83">
        <v>0.37943125</v>
      </c>
      <c r="DY1258" s="83">
        <v>0.35007500000000003</v>
      </c>
      <c r="DZ1258" s="83">
        <v>0.24756875</v>
      </c>
    </row>
    <row r="1259" spans="1:130" s="83" customFormat="1" hidden="1" x14ac:dyDescent="0.25">
      <c r="A1259" s="82" t="s">
        <v>480</v>
      </c>
      <c r="B1259" s="82" t="s">
        <v>428</v>
      </c>
      <c r="C1259" s="83" t="s">
        <v>216</v>
      </c>
      <c r="D1259" s="83">
        <v>2017</v>
      </c>
      <c r="E1259" s="121">
        <v>43015</v>
      </c>
      <c r="F1259" s="121"/>
      <c r="G1259" s="121"/>
      <c r="H1259" s="121"/>
      <c r="I1259" s="121"/>
      <c r="J1259" s="121"/>
      <c r="K1259" s="121"/>
      <c r="L1259" s="121"/>
      <c r="M1259" s="121"/>
      <c r="N1259" s="121"/>
      <c r="O1259" s="121"/>
      <c r="P1259" s="121"/>
      <c r="Q1259" s="121"/>
      <c r="R1259" s="121"/>
      <c r="S1259" s="121"/>
      <c r="T1259" s="121"/>
      <c r="DS1259" s="83">
        <v>558.21234374999995</v>
      </c>
      <c r="DT1259" s="83">
        <v>0.27917187500000001</v>
      </c>
      <c r="DU1259" s="83">
        <v>0.27445625000000001</v>
      </c>
      <c r="DV1259" s="83">
        <v>0.35130624999999999</v>
      </c>
      <c r="DW1259" s="83">
        <v>0.38406875000000001</v>
      </c>
      <c r="DX1259" s="83">
        <v>0.37591249999999998</v>
      </c>
      <c r="DY1259" s="83">
        <v>0.29488124999999998</v>
      </c>
      <c r="DZ1259" s="83">
        <v>0.17772499999999999</v>
      </c>
    </row>
    <row r="1260" spans="1:130" s="83" customFormat="1" hidden="1" x14ac:dyDescent="0.25">
      <c r="A1260" s="82" t="s">
        <v>480</v>
      </c>
      <c r="B1260" s="82" t="s">
        <v>428</v>
      </c>
      <c r="C1260" s="83" t="s">
        <v>217</v>
      </c>
      <c r="D1260" s="83">
        <v>2017</v>
      </c>
      <c r="E1260" s="121">
        <v>43015</v>
      </c>
      <c r="F1260" s="121"/>
      <c r="G1260" s="121"/>
      <c r="H1260" s="121"/>
      <c r="I1260" s="121"/>
      <c r="J1260" s="121"/>
      <c r="K1260" s="121"/>
      <c r="L1260" s="121"/>
      <c r="M1260" s="121"/>
      <c r="N1260" s="121"/>
      <c r="O1260" s="121"/>
      <c r="P1260" s="121"/>
      <c r="Q1260" s="121"/>
      <c r="R1260" s="121"/>
      <c r="S1260" s="121"/>
      <c r="T1260" s="121"/>
      <c r="DS1260" s="83">
        <v>522.6825</v>
      </c>
      <c r="DT1260" s="83">
        <v>0.27387499999999998</v>
      </c>
      <c r="DU1260" s="83">
        <v>0.2739625</v>
      </c>
      <c r="DV1260" s="83">
        <v>0.30678749999999999</v>
      </c>
      <c r="DW1260" s="83">
        <v>0.35603125000000002</v>
      </c>
      <c r="DX1260" s="83">
        <v>0.34896874999999999</v>
      </c>
      <c r="DY1260" s="83">
        <v>0.31248124999999999</v>
      </c>
      <c r="DZ1260" s="83">
        <v>0.14408750000000001</v>
      </c>
    </row>
    <row r="1261" spans="1:130" s="83" customFormat="1" hidden="1" x14ac:dyDescent="0.25">
      <c r="A1261" s="82" t="s">
        <v>480</v>
      </c>
      <c r="B1261" s="82" t="s">
        <v>428</v>
      </c>
      <c r="C1261" s="83" t="s">
        <v>213</v>
      </c>
      <c r="D1261" s="83">
        <v>2017</v>
      </c>
      <c r="E1261" s="121">
        <v>43016</v>
      </c>
      <c r="F1261" s="121"/>
      <c r="G1261" s="121"/>
      <c r="H1261" s="121"/>
      <c r="I1261" s="121"/>
      <c r="J1261" s="121"/>
      <c r="K1261" s="121"/>
      <c r="L1261" s="121"/>
      <c r="M1261" s="121"/>
      <c r="N1261" s="121"/>
      <c r="O1261" s="121"/>
      <c r="P1261" s="121"/>
      <c r="Q1261" s="121"/>
      <c r="R1261" s="121"/>
      <c r="S1261" s="121"/>
      <c r="T1261" s="121"/>
      <c r="DS1261" s="83">
        <v>560.07984375000001</v>
      </c>
      <c r="DT1261" s="83">
        <v>0.29757187499999999</v>
      </c>
      <c r="DU1261" s="83">
        <v>0.30206875</v>
      </c>
      <c r="DV1261" s="83">
        <v>0.28408749999999999</v>
      </c>
      <c r="DW1261" s="83">
        <v>0.362875</v>
      </c>
      <c r="DX1261" s="83">
        <v>0.35225624999999999</v>
      </c>
      <c r="DY1261" s="83">
        <v>0.35584375000000001</v>
      </c>
      <c r="DZ1261" s="83">
        <v>0.21204999999999999</v>
      </c>
    </row>
    <row r="1262" spans="1:130" s="83" customFormat="1" hidden="1" x14ac:dyDescent="0.25">
      <c r="A1262" s="82" t="s">
        <v>480</v>
      </c>
      <c r="B1262" s="82" t="s">
        <v>428</v>
      </c>
      <c r="C1262" s="83" t="s">
        <v>487</v>
      </c>
      <c r="D1262" s="83">
        <v>2017</v>
      </c>
      <c r="E1262" s="121">
        <v>43016</v>
      </c>
      <c r="F1262" s="121"/>
      <c r="G1262" s="121"/>
      <c r="H1262" s="121"/>
      <c r="I1262" s="121"/>
      <c r="J1262" s="121"/>
      <c r="K1262" s="121"/>
      <c r="L1262" s="121"/>
      <c r="M1262" s="121"/>
      <c r="N1262" s="121"/>
      <c r="O1262" s="121"/>
      <c r="P1262" s="121"/>
      <c r="Q1262" s="121"/>
      <c r="R1262" s="121"/>
      <c r="S1262" s="121"/>
      <c r="T1262" s="121"/>
      <c r="DS1262" s="83">
        <v>570.85593749999998</v>
      </c>
      <c r="DT1262" s="83">
        <v>0.31028125000000001</v>
      </c>
      <c r="DU1262" s="83">
        <v>0.30017500000000003</v>
      </c>
      <c r="DV1262" s="83">
        <v>0.30135624999999999</v>
      </c>
      <c r="DW1262" s="83">
        <v>0.36760625000000002</v>
      </c>
      <c r="DX1262" s="83">
        <v>0.37451250000000003</v>
      </c>
      <c r="DY1262" s="83">
        <v>0.33578124999999998</v>
      </c>
      <c r="DZ1262" s="83">
        <v>0.21836875</v>
      </c>
    </row>
    <row r="1263" spans="1:130" s="83" customFormat="1" hidden="1" x14ac:dyDescent="0.25">
      <c r="A1263" s="82" t="s">
        <v>480</v>
      </c>
      <c r="B1263" s="82" t="s">
        <v>428</v>
      </c>
      <c r="C1263" s="83" t="s">
        <v>214</v>
      </c>
      <c r="D1263" s="83">
        <v>2017</v>
      </c>
      <c r="E1263" s="121">
        <v>43016</v>
      </c>
      <c r="F1263" s="121"/>
      <c r="G1263" s="121"/>
      <c r="H1263" s="121"/>
      <c r="I1263" s="121"/>
      <c r="J1263" s="121"/>
      <c r="K1263" s="121"/>
      <c r="L1263" s="121"/>
      <c r="M1263" s="121"/>
      <c r="N1263" s="121"/>
      <c r="O1263" s="121"/>
      <c r="P1263" s="121"/>
      <c r="Q1263" s="121"/>
      <c r="R1263" s="121"/>
      <c r="S1263" s="121"/>
      <c r="T1263" s="121"/>
      <c r="DS1263" s="83">
        <v>564.20249999999999</v>
      </c>
      <c r="DT1263" s="83">
        <v>0.29239999999999999</v>
      </c>
      <c r="DU1263" s="83">
        <v>0.30327500000000002</v>
      </c>
      <c r="DV1263" s="83">
        <v>0.29472500000000001</v>
      </c>
      <c r="DW1263" s="83">
        <v>0.38671250000000001</v>
      </c>
      <c r="DX1263" s="83">
        <v>0.39956874999999997</v>
      </c>
      <c r="DY1263" s="83">
        <v>0.31640000000000001</v>
      </c>
      <c r="DZ1263" s="83">
        <v>0.18543124999999999</v>
      </c>
    </row>
    <row r="1264" spans="1:130" s="83" customFormat="1" hidden="1" x14ac:dyDescent="0.25">
      <c r="A1264" s="82" t="s">
        <v>480</v>
      </c>
      <c r="B1264" s="82" t="s">
        <v>428</v>
      </c>
      <c r="C1264" s="83" t="s">
        <v>215</v>
      </c>
      <c r="D1264" s="83">
        <v>2017</v>
      </c>
      <c r="E1264" s="121">
        <v>43016</v>
      </c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1"/>
      <c r="R1264" s="121"/>
      <c r="S1264" s="121"/>
      <c r="T1264" s="121"/>
      <c r="DS1264" s="83">
        <v>590.63484374999996</v>
      </c>
      <c r="DT1264" s="83">
        <v>0.30989687500000002</v>
      </c>
      <c r="DU1264" s="83">
        <v>0.31490625</v>
      </c>
      <c r="DV1264" s="83">
        <v>0.32070625000000003</v>
      </c>
      <c r="DW1264" s="83">
        <v>0.35826249999999998</v>
      </c>
      <c r="DX1264" s="83">
        <v>0.37897500000000001</v>
      </c>
      <c r="DY1264" s="83">
        <v>0.35035624999999998</v>
      </c>
      <c r="DZ1264" s="83">
        <v>0.24808125</v>
      </c>
    </row>
    <row r="1265" spans="1:130" s="83" customFormat="1" hidden="1" x14ac:dyDescent="0.25">
      <c r="A1265" s="82" t="s">
        <v>480</v>
      </c>
      <c r="B1265" s="82" t="s">
        <v>428</v>
      </c>
      <c r="C1265" s="83" t="s">
        <v>216</v>
      </c>
      <c r="D1265" s="83">
        <v>2017</v>
      </c>
      <c r="E1265" s="121">
        <v>43016</v>
      </c>
      <c r="F1265" s="121"/>
      <c r="G1265" s="121"/>
      <c r="H1265" s="121"/>
      <c r="I1265" s="121"/>
      <c r="J1265" s="121"/>
      <c r="K1265" s="121"/>
      <c r="L1265" s="121"/>
      <c r="M1265" s="121"/>
      <c r="N1265" s="121"/>
      <c r="O1265" s="121"/>
      <c r="P1265" s="121"/>
      <c r="Q1265" s="121"/>
      <c r="R1265" s="121"/>
      <c r="S1265" s="121"/>
      <c r="T1265" s="121"/>
      <c r="DS1265" s="83">
        <v>565.59890625000003</v>
      </c>
      <c r="DT1265" s="83">
        <v>0.31570312499999997</v>
      </c>
      <c r="DU1265" s="83">
        <v>0.28859374999999998</v>
      </c>
      <c r="DV1265" s="83">
        <v>0.35086250000000002</v>
      </c>
      <c r="DW1265" s="83">
        <v>0.38306249999999997</v>
      </c>
      <c r="DX1265" s="83">
        <v>0.37563125000000003</v>
      </c>
      <c r="DY1265" s="83">
        <v>0.29521874999999997</v>
      </c>
      <c r="DZ1265" s="83">
        <v>0.17840624999999999</v>
      </c>
    </row>
    <row r="1266" spans="1:130" s="83" customFormat="1" hidden="1" x14ac:dyDescent="0.25">
      <c r="A1266" s="82" t="s">
        <v>480</v>
      </c>
      <c r="B1266" s="82" t="s">
        <v>428</v>
      </c>
      <c r="C1266" s="83" t="s">
        <v>217</v>
      </c>
      <c r="D1266" s="83">
        <v>2017</v>
      </c>
      <c r="E1266" s="121">
        <v>43016</v>
      </c>
      <c r="F1266" s="121"/>
      <c r="G1266" s="121"/>
      <c r="H1266" s="121"/>
      <c r="I1266" s="121"/>
      <c r="J1266" s="121"/>
      <c r="K1266" s="121"/>
      <c r="L1266" s="121"/>
      <c r="M1266" s="121"/>
      <c r="N1266" s="121"/>
      <c r="O1266" s="121"/>
      <c r="P1266" s="121"/>
      <c r="Q1266" s="121"/>
      <c r="R1266" s="121"/>
      <c r="S1266" s="121"/>
      <c r="T1266" s="121"/>
      <c r="DS1266" s="83">
        <v>530.93343749999997</v>
      </c>
      <c r="DT1266" s="83">
        <v>0.31024374999999998</v>
      </c>
      <c r="DU1266" s="83">
        <v>0.29207499999999997</v>
      </c>
      <c r="DV1266" s="83">
        <v>0.30763125000000002</v>
      </c>
      <c r="DW1266" s="83">
        <v>0.35496875</v>
      </c>
      <c r="DX1266" s="83">
        <v>0.34875624999999999</v>
      </c>
      <c r="DY1266" s="83">
        <v>0.31280000000000002</v>
      </c>
      <c r="DZ1266" s="83">
        <v>0.14446249999999999</v>
      </c>
    </row>
    <row r="1267" spans="1:130" s="83" customFormat="1" hidden="1" x14ac:dyDescent="0.25">
      <c r="A1267" s="82" t="s">
        <v>480</v>
      </c>
      <c r="B1267" s="82" t="s">
        <v>428</v>
      </c>
      <c r="C1267" s="83" t="s">
        <v>213</v>
      </c>
      <c r="D1267" s="83">
        <v>2017</v>
      </c>
      <c r="E1267" s="121">
        <v>43017</v>
      </c>
      <c r="F1267" s="121"/>
      <c r="G1267" s="121"/>
      <c r="H1267" s="121"/>
      <c r="I1267" s="121"/>
      <c r="J1267" s="121"/>
      <c r="K1267" s="121"/>
      <c r="L1267" s="121"/>
      <c r="M1267" s="121"/>
      <c r="N1267" s="121"/>
      <c r="O1267" s="121"/>
      <c r="P1267" s="121"/>
      <c r="Q1267" s="121"/>
      <c r="R1267" s="121"/>
      <c r="S1267" s="121"/>
      <c r="T1267" s="121"/>
      <c r="DS1267" s="83">
        <v>563.75437499999998</v>
      </c>
      <c r="DT1267" s="83">
        <v>0.31443749999999998</v>
      </c>
      <c r="DU1267" s="83">
        <v>0.31042500000000001</v>
      </c>
      <c r="DV1267" s="83">
        <v>0.28533750000000002</v>
      </c>
      <c r="DW1267" s="83">
        <v>0.36116874999999998</v>
      </c>
      <c r="DX1267" s="83">
        <v>0.35153125000000002</v>
      </c>
      <c r="DY1267" s="83">
        <v>0.35610000000000003</v>
      </c>
      <c r="DZ1267" s="83">
        <v>0.21261250000000001</v>
      </c>
    </row>
    <row r="1268" spans="1:130" s="83" customFormat="1" hidden="1" x14ac:dyDescent="0.25">
      <c r="A1268" s="82" t="s">
        <v>480</v>
      </c>
      <c r="B1268" s="82" t="s">
        <v>428</v>
      </c>
      <c r="C1268" s="83" t="s">
        <v>487</v>
      </c>
      <c r="D1268" s="83">
        <v>2017</v>
      </c>
      <c r="E1268" s="121">
        <v>43017</v>
      </c>
      <c r="F1268" s="121"/>
      <c r="G1268" s="121"/>
      <c r="H1268" s="121"/>
      <c r="I1268" s="121"/>
      <c r="J1268" s="121"/>
      <c r="K1268" s="121"/>
      <c r="L1268" s="121"/>
      <c r="M1268" s="121"/>
      <c r="N1268" s="121"/>
      <c r="O1268" s="121"/>
      <c r="P1268" s="121"/>
      <c r="Q1268" s="121"/>
      <c r="R1268" s="121"/>
      <c r="S1268" s="121"/>
      <c r="T1268" s="121"/>
      <c r="DS1268" s="83">
        <v>575.09531249999998</v>
      </c>
      <c r="DT1268" s="83">
        <v>0.32409375000000001</v>
      </c>
      <c r="DU1268" s="83">
        <v>0.31011250000000001</v>
      </c>
      <c r="DV1268" s="83">
        <v>0.30414374999999999</v>
      </c>
      <c r="DW1268" s="83">
        <v>0.36661250000000001</v>
      </c>
      <c r="DX1268" s="83">
        <v>0.37409999999999999</v>
      </c>
      <c r="DY1268" s="83">
        <v>0.33609375000000002</v>
      </c>
      <c r="DZ1268" s="83">
        <v>0.21893124999999999</v>
      </c>
    </row>
    <row r="1269" spans="1:130" s="83" customFormat="1" hidden="1" x14ac:dyDescent="0.25">
      <c r="A1269" s="82" t="s">
        <v>480</v>
      </c>
      <c r="B1269" s="82" t="s">
        <v>428</v>
      </c>
      <c r="C1269" s="83" t="s">
        <v>214</v>
      </c>
      <c r="D1269" s="83">
        <v>2017</v>
      </c>
      <c r="E1269" s="121">
        <v>43017</v>
      </c>
      <c r="F1269" s="121"/>
      <c r="G1269" s="121"/>
      <c r="H1269" s="121"/>
      <c r="I1269" s="121"/>
      <c r="J1269" s="121"/>
      <c r="K1269" s="121"/>
      <c r="L1269" s="121"/>
      <c r="M1269" s="121"/>
      <c r="N1269" s="121"/>
      <c r="O1269" s="121"/>
      <c r="P1269" s="121"/>
      <c r="Q1269" s="121"/>
      <c r="R1269" s="121"/>
      <c r="S1269" s="121"/>
      <c r="T1269" s="121"/>
      <c r="DS1269" s="83">
        <v>568.24312499999996</v>
      </c>
      <c r="DT1269" s="83">
        <v>0.30896249999999997</v>
      </c>
      <c r="DU1269" s="83">
        <v>0.31130000000000002</v>
      </c>
      <c r="DV1269" s="83">
        <v>0.2969</v>
      </c>
      <c r="DW1269" s="83">
        <v>0.38585000000000003</v>
      </c>
      <c r="DX1269" s="83">
        <v>0.39886250000000001</v>
      </c>
      <c r="DY1269" s="83">
        <v>0.3165</v>
      </c>
      <c r="DZ1269" s="83">
        <v>0.18590000000000001</v>
      </c>
    </row>
    <row r="1270" spans="1:130" s="83" customFormat="1" hidden="1" x14ac:dyDescent="0.25">
      <c r="A1270" s="82" t="s">
        <v>480</v>
      </c>
      <c r="B1270" s="82" t="s">
        <v>428</v>
      </c>
      <c r="C1270" s="83" t="s">
        <v>215</v>
      </c>
      <c r="D1270" s="83">
        <v>2017</v>
      </c>
      <c r="E1270" s="121">
        <v>43017</v>
      </c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1"/>
      <c r="R1270" s="121"/>
      <c r="S1270" s="121"/>
      <c r="T1270" s="121"/>
      <c r="DS1270" s="83">
        <v>594.69609375000005</v>
      </c>
      <c r="DT1270" s="83">
        <v>0.322503125</v>
      </c>
      <c r="DU1270" s="83">
        <v>0.3243625</v>
      </c>
      <c r="DV1270" s="83">
        <v>0.32392500000000002</v>
      </c>
      <c r="DW1270" s="83">
        <v>0.35722500000000001</v>
      </c>
      <c r="DX1270" s="83">
        <v>0.37853124999999999</v>
      </c>
      <c r="DY1270" s="83">
        <v>0.35051874999999999</v>
      </c>
      <c r="DZ1270" s="83">
        <v>0.24868750000000001</v>
      </c>
    </row>
    <row r="1271" spans="1:130" s="83" customFormat="1" hidden="1" x14ac:dyDescent="0.25">
      <c r="A1271" s="82" t="s">
        <v>480</v>
      </c>
      <c r="B1271" s="82" t="s">
        <v>428</v>
      </c>
      <c r="C1271" s="83" t="s">
        <v>216</v>
      </c>
      <c r="D1271" s="83">
        <v>2017</v>
      </c>
      <c r="E1271" s="121">
        <v>43017</v>
      </c>
      <c r="F1271" s="121"/>
      <c r="G1271" s="121"/>
      <c r="H1271" s="121"/>
      <c r="I1271" s="121"/>
      <c r="J1271" s="121"/>
      <c r="K1271" s="121"/>
      <c r="L1271" s="121"/>
      <c r="M1271" s="121"/>
      <c r="N1271" s="121"/>
      <c r="O1271" s="121"/>
      <c r="P1271" s="121"/>
      <c r="Q1271" s="121"/>
      <c r="R1271" s="121"/>
      <c r="S1271" s="121"/>
      <c r="T1271" s="121"/>
      <c r="DS1271" s="83">
        <v>569.78343749999999</v>
      </c>
      <c r="DT1271" s="83">
        <v>0.33251249999999999</v>
      </c>
      <c r="DU1271" s="83">
        <v>0.29888124999999999</v>
      </c>
      <c r="DV1271" s="83">
        <v>0.35191250000000002</v>
      </c>
      <c r="DW1271" s="83">
        <v>0.38209375000000001</v>
      </c>
      <c r="DX1271" s="83">
        <v>0.37515625000000002</v>
      </c>
      <c r="DY1271" s="83">
        <v>0.29543750000000002</v>
      </c>
      <c r="DZ1271" s="83">
        <v>0.17898125000000001</v>
      </c>
    </row>
    <row r="1272" spans="1:130" s="83" customFormat="1" hidden="1" x14ac:dyDescent="0.25">
      <c r="A1272" s="82" t="s">
        <v>480</v>
      </c>
      <c r="B1272" s="82" t="s">
        <v>428</v>
      </c>
      <c r="C1272" s="83" t="s">
        <v>217</v>
      </c>
      <c r="D1272" s="83">
        <v>2017</v>
      </c>
      <c r="E1272" s="121">
        <v>43017</v>
      </c>
      <c r="F1272" s="121"/>
      <c r="G1272" s="121"/>
      <c r="H1272" s="121"/>
      <c r="I1272" s="121"/>
      <c r="J1272" s="121"/>
      <c r="K1272" s="121"/>
      <c r="L1272" s="121"/>
      <c r="M1272" s="121"/>
      <c r="N1272" s="121"/>
      <c r="O1272" s="121"/>
      <c r="P1272" s="121"/>
      <c r="Q1272" s="121"/>
      <c r="R1272" s="121"/>
      <c r="S1272" s="121"/>
      <c r="T1272" s="121"/>
      <c r="DS1272" s="83">
        <v>535.46437500000002</v>
      </c>
      <c r="DT1272" s="83">
        <v>0.32415624999999998</v>
      </c>
      <c r="DU1272" s="83">
        <v>0.30354375</v>
      </c>
      <c r="DV1272" s="83">
        <v>0.31049375000000001</v>
      </c>
      <c r="DW1272" s="83">
        <v>0.35416874999999998</v>
      </c>
      <c r="DX1272" s="83">
        <v>0.34844999999999998</v>
      </c>
      <c r="DY1272" s="83">
        <v>0.31310624999999997</v>
      </c>
      <c r="DZ1272" s="83">
        <v>0.14481250000000001</v>
      </c>
    </row>
    <row r="1273" spans="1:130" s="83" customFormat="1" hidden="1" x14ac:dyDescent="0.25">
      <c r="A1273" s="82" t="s">
        <v>480</v>
      </c>
      <c r="B1273" s="82" t="s">
        <v>428</v>
      </c>
      <c r="C1273" s="83" t="s">
        <v>213</v>
      </c>
      <c r="D1273" s="83">
        <v>2017</v>
      </c>
      <c r="E1273" s="121">
        <v>43018</v>
      </c>
      <c r="F1273" s="121"/>
      <c r="G1273" s="121"/>
      <c r="H1273" s="121"/>
      <c r="I1273" s="121"/>
      <c r="J1273" s="121"/>
      <c r="K1273" s="121"/>
      <c r="L1273" s="121"/>
      <c r="M1273" s="121"/>
      <c r="N1273" s="121"/>
      <c r="O1273" s="121"/>
      <c r="P1273" s="121"/>
      <c r="Q1273" s="121"/>
      <c r="R1273" s="121"/>
      <c r="S1273" s="121"/>
      <c r="T1273" s="121"/>
      <c r="DS1273" s="83">
        <v>590.68546875000004</v>
      </c>
      <c r="DT1273" s="83">
        <v>0.338771875</v>
      </c>
      <c r="DU1273" s="83">
        <v>0.35541875000000001</v>
      </c>
      <c r="DV1273" s="83">
        <v>0.33795625000000001</v>
      </c>
      <c r="DW1273" s="83">
        <v>0.36332500000000001</v>
      </c>
      <c r="DX1273" s="83">
        <v>0.35112500000000002</v>
      </c>
      <c r="DY1273" s="83">
        <v>0.35630000000000001</v>
      </c>
      <c r="DZ1273" s="83">
        <v>0.21315000000000001</v>
      </c>
    </row>
    <row r="1274" spans="1:130" s="83" customFormat="1" hidden="1" x14ac:dyDescent="0.25">
      <c r="A1274" s="82" t="s">
        <v>480</v>
      </c>
      <c r="B1274" s="82" t="s">
        <v>428</v>
      </c>
      <c r="C1274" s="83" t="s">
        <v>487</v>
      </c>
      <c r="D1274" s="83">
        <v>2017</v>
      </c>
      <c r="E1274" s="121">
        <v>43018</v>
      </c>
      <c r="F1274" s="121"/>
      <c r="G1274" s="121"/>
      <c r="H1274" s="121"/>
      <c r="I1274" s="121"/>
      <c r="J1274" s="121"/>
      <c r="K1274" s="121"/>
      <c r="L1274" s="121"/>
      <c r="M1274" s="121"/>
      <c r="N1274" s="121"/>
      <c r="O1274" s="121"/>
      <c r="P1274" s="121"/>
      <c r="Q1274" s="121"/>
      <c r="R1274" s="121"/>
      <c r="S1274" s="121"/>
      <c r="T1274" s="121"/>
      <c r="DS1274" s="83">
        <v>575.71640624999998</v>
      </c>
      <c r="DT1274" s="83">
        <v>0.31905312499999999</v>
      </c>
      <c r="DU1274" s="83">
        <v>0.31423125000000002</v>
      </c>
      <c r="DV1274" s="83">
        <v>0.30677500000000002</v>
      </c>
      <c r="DW1274" s="83">
        <v>0.36588749999999998</v>
      </c>
      <c r="DX1274" s="83">
        <v>0.3737375</v>
      </c>
      <c r="DY1274" s="83">
        <v>0.33626250000000002</v>
      </c>
      <c r="DZ1274" s="83">
        <v>0.21975</v>
      </c>
    </row>
    <row r="1275" spans="1:130" s="83" customFormat="1" hidden="1" x14ac:dyDescent="0.25">
      <c r="A1275" s="82" t="s">
        <v>480</v>
      </c>
      <c r="B1275" s="82" t="s">
        <v>428</v>
      </c>
      <c r="C1275" s="83" t="s">
        <v>214</v>
      </c>
      <c r="D1275" s="83">
        <v>2017</v>
      </c>
      <c r="E1275" s="121">
        <v>43018</v>
      </c>
      <c r="F1275" s="121"/>
      <c r="G1275" s="121"/>
      <c r="H1275" s="121"/>
      <c r="I1275" s="121"/>
      <c r="J1275" s="121"/>
      <c r="K1275" s="121"/>
      <c r="L1275" s="121"/>
      <c r="M1275" s="121"/>
      <c r="N1275" s="121"/>
      <c r="O1275" s="121"/>
      <c r="P1275" s="121"/>
      <c r="Q1275" s="121"/>
      <c r="R1275" s="121"/>
      <c r="S1275" s="121"/>
      <c r="T1275" s="121"/>
      <c r="DS1275" s="83">
        <v>596.38828124999998</v>
      </c>
      <c r="DT1275" s="83">
        <v>0.35436562500000002</v>
      </c>
      <c r="DU1275" s="83">
        <v>0.37269374999999999</v>
      </c>
      <c r="DV1275" s="83">
        <v>0.33653749999999999</v>
      </c>
      <c r="DW1275" s="83">
        <v>0.38678750000000001</v>
      </c>
      <c r="DX1275" s="83">
        <v>0.39809375000000002</v>
      </c>
      <c r="DY1275" s="83">
        <v>0.31662499999999999</v>
      </c>
      <c r="DZ1275" s="83">
        <v>0.18638750000000001</v>
      </c>
    </row>
    <row r="1276" spans="1:130" s="83" customFormat="1" hidden="1" x14ac:dyDescent="0.25">
      <c r="A1276" s="82" t="s">
        <v>480</v>
      </c>
      <c r="B1276" s="82" t="s">
        <v>428</v>
      </c>
      <c r="C1276" s="83" t="s">
        <v>215</v>
      </c>
      <c r="D1276" s="83">
        <v>2017</v>
      </c>
      <c r="E1276" s="121">
        <v>43018</v>
      </c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1"/>
      <c r="R1276" s="121"/>
      <c r="S1276" s="121"/>
      <c r="T1276" s="121"/>
      <c r="DS1276" s="83">
        <v>595.22484374999999</v>
      </c>
      <c r="DT1276" s="83">
        <v>0.31666562500000001</v>
      </c>
      <c r="DU1276" s="83">
        <v>0.32901249999999999</v>
      </c>
      <c r="DV1276" s="83">
        <v>0.32703125</v>
      </c>
      <c r="DW1276" s="83">
        <v>0.35643750000000002</v>
      </c>
      <c r="DX1276" s="83">
        <v>0.37795624999999999</v>
      </c>
      <c r="DY1276" s="83">
        <v>0.35058125000000001</v>
      </c>
      <c r="DZ1276" s="83">
        <v>0.2492375</v>
      </c>
    </row>
    <row r="1277" spans="1:130" s="83" customFormat="1" hidden="1" x14ac:dyDescent="0.25">
      <c r="A1277" s="82" t="s">
        <v>480</v>
      </c>
      <c r="B1277" s="82" t="s">
        <v>428</v>
      </c>
      <c r="C1277" s="83" t="s">
        <v>216</v>
      </c>
      <c r="D1277" s="83">
        <v>2017</v>
      </c>
      <c r="E1277" s="121">
        <v>43018</v>
      </c>
      <c r="F1277" s="121"/>
      <c r="G1277" s="121"/>
      <c r="H1277" s="121"/>
      <c r="I1277" s="121"/>
      <c r="J1277" s="121"/>
      <c r="K1277" s="121"/>
      <c r="L1277" s="121"/>
      <c r="M1277" s="121"/>
      <c r="N1277" s="121"/>
      <c r="O1277" s="121"/>
      <c r="P1277" s="121"/>
      <c r="Q1277" s="121"/>
      <c r="R1277" s="121"/>
      <c r="S1277" s="121"/>
      <c r="T1277" s="121"/>
      <c r="DS1277" s="83">
        <v>594.80015624999999</v>
      </c>
      <c r="DT1277" s="83">
        <v>0.365590625</v>
      </c>
      <c r="DU1277" s="83">
        <v>0.35503125000000002</v>
      </c>
      <c r="DV1277" s="83">
        <v>0.38543749999999999</v>
      </c>
      <c r="DW1277" s="83">
        <v>0.38703749999999998</v>
      </c>
      <c r="DX1277" s="83">
        <v>0.37463750000000001</v>
      </c>
      <c r="DY1277" s="83">
        <v>0.29565625000000001</v>
      </c>
      <c r="DZ1277" s="83">
        <v>0.17958750000000001</v>
      </c>
    </row>
    <row r="1278" spans="1:130" s="83" customFormat="1" hidden="1" x14ac:dyDescent="0.25">
      <c r="A1278" s="82" t="s">
        <v>480</v>
      </c>
      <c r="B1278" s="82" t="s">
        <v>428</v>
      </c>
      <c r="C1278" s="83" t="s">
        <v>217</v>
      </c>
      <c r="D1278" s="83">
        <v>2017</v>
      </c>
      <c r="E1278" s="121">
        <v>43018</v>
      </c>
      <c r="F1278" s="121"/>
      <c r="G1278" s="121"/>
      <c r="H1278" s="121"/>
      <c r="I1278" s="121"/>
      <c r="J1278" s="121"/>
      <c r="K1278" s="121"/>
      <c r="L1278" s="121"/>
      <c r="M1278" s="121"/>
      <c r="N1278" s="121"/>
      <c r="O1278" s="121"/>
      <c r="P1278" s="121"/>
      <c r="Q1278" s="121"/>
      <c r="R1278" s="121"/>
      <c r="S1278" s="121"/>
      <c r="T1278" s="121"/>
      <c r="DS1278" s="83">
        <v>536.02312500000005</v>
      </c>
      <c r="DT1278" s="83">
        <v>0.31793125</v>
      </c>
      <c r="DU1278" s="83">
        <v>0.30795624999999999</v>
      </c>
      <c r="DV1278" s="83">
        <v>0.31355624999999998</v>
      </c>
      <c r="DW1278" s="83">
        <v>0.35363125000000001</v>
      </c>
      <c r="DX1278" s="83">
        <v>0.34821875000000002</v>
      </c>
      <c r="DY1278" s="83">
        <v>0.31317499999999998</v>
      </c>
      <c r="DZ1278" s="83">
        <v>0.14521875000000001</v>
      </c>
    </row>
    <row r="1279" spans="1:130" s="83" customFormat="1" hidden="1" x14ac:dyDescent="0.25">
      <c r="A1279" s="82" t="s">
        <v>480</v>
      </c>
      <c r="B1279" s="82" t="s">
        <v>428</v>
      </c>
      <c r="C1279" s="83" t="s">
        <v>213</v>
      </c>
      <c r="D1279" s="83">
        <v>2017</v>
      </c>
      <c r="E1279" s="121">
        <v>43019</v>
      </c>
      <c r="F1279" s="121"/>
      <c r="G1279" s="121"/>
      <c r="H1279" s="121"/>
      <c r="I1279" s="121"/>
      <c r="J1279" s="121"/>
      <c r="K1279" s="121"/>
      <c r="L1279" s="121"/>
      <c r="M1279" s="121"/>
      <c r="N1279" s="121"/>
      <c r="O1279" s="121"/>
      <c r="P1279" s="121"/>
      <c r="Q1279" s="121"/>
      <c r="R1279" s="121"/>
      <c r="S1279" s="121"/>
      <c r="T1279" s="121"/>
      <c r="DS1279" s="83">
        <v>611.12203124999996</v>
      </c>
      <c r="DT1279" s="83">
        <v>0.35174687500000001</v>
      </c>
      <c r="DU1279" s="83">
        <v>0.37013750000000001</v>
      </c>
      <c r="DV1279" s="83">
        <v>0.35802499999999998</v>
      </c>
      <c r="DW1279" s="83">
        <v>0.38496249999999999</v>
      </c>
      <c r="DX1279" s="83">
        <v>0.35803125000000002</v>
      </c>
      <c r="DY1279" s="83">
        <v>0.35886249999999997</v>
      </c>
      <c r="DZ1279" s="83">
        <v>0.21625</v>
      </c>
    </row>
    <row r="1280" spans="1:130" s="83" customFormat="1" hidden="1" x14ac:dyDescent="0.25">
      <c r="A1280" s="82" t="s">
        <v>480</v>
      </c>
      <c r="B1280" s="82" t="s">
        <v>428</v>
      </c>
      <c r="C1280" s="83" t="s">
        <v>487</v>
      </c>
      <c r="D1280" s="83">
        <v>2017</v>
      </c>
      <c r="E1280" s="121">
        <v>43019</v>
      </c>
      <c r="F1280" s="121"/>
      <c r="G1280" s="121"/>
      <c r="H1280" s="121"/>
      <c r="I1280" s="121"/>
      <c r="J1280" s="121"/>
      <c r="K1280" s="121"/>
      <c r="L1280" s="121"/>
      <c r="M1280" s="121"/>
      <c r="N1280" s="121"/>
      <c r="O1280" s="121"/>
      <c r="P1280" s="121"/>
      <c r="Q1280" s="121"/>
      <c r="R1280" s="121"/>
      <c r="S1280" s="121"/>
      <c r="T1280" s="121"/>
      <c r="DS1280" s="83">
        <v>577.3565625</v>
      </c>
      <c r="DT1280" s="83">
        <v>0.32276874999999999</v>
      </c>
      <c r="DU1280" s="83">
        <v>0.31669999999999998</v>
      </c>
      <c r="DV1280" s="83">
        <v>0.3082375</v>
      </c>
      <c r="DW1280" s="83">
        <v>0.36576249999999999</v>
      </c>
      <c r="DX1280" s="83">
        <v>0.3735</v>
      </c>
      <c r="DY1280" s="83">
        <v>0.33668124999999999</v>
      </c>
      <c r="DZ1280" s="83">
        <v>0.22060625</v>
      </c>
    </row>
    <row r="1281" spans="1:130" s="83" customFormat="1" hidden="1" x14ac:dyDescent="0.25">
      <c r="A1281" s="82" t="s">
        <v>480</v>
      </c>
      <c r="B1281" s="82" t="s">
        <v>428</v>
      </c>
      <c r="C1281" s="83" t="s">
        <v>214</v>
      </c>
      <c r="D1281" s="83">
        <v>2017</v>
      </c>
      <c r="E1281" s="121">
        <v>43019</v>
      </c>
      <c r="F1281" s="121"/>
      <c r="G1281" s="121"/>
      <c r="H1281" s="121"/>
      <c r="I1281" s="121"/>
      <c r="J1281" s="121"/>
      <c r="K1281" s="121"/>
      <c r="L1281" s="121"/>
      <c r="M1281" s="121"/>
      <c r="N1281" s="121"/>
      <c r="O1281" s="121"/>
      <c r="P1281" s="121"/>
      <c r="Q1281" s="121"/>
      <c r="R1281" s="121"/>
      <c r="S1281" s="121"/>
      <c r="T1281" s="121"/>
      <c r="DS1281" s="83">
        <v>611.97187499999995</v>
      </c>
      <c r="DT1281" s="83">
        <v>0.36685624999999999</v>
      </c>
      <c r="DU1281" s="83">
        <v>0.38563124999999998</v>
      </c>
      <c r="DV1281" s="83">
        <v>0.35378749999999998</v>
      </c>
      <c r="DW1281" s="83">
        <v>0.40069375000000002</v>
      </c>
      <c r="DX1281" s="83">
        <v>0.40444374999999999</v>
      </c>
      <c r="DY1281" s="83">
        <v>0.31723750000000001</v>
      </c>
      <c r="DZ1281" s="83">
        <v>0.1875</v>
      </c>
    </row>
    <row r="1282" spans="1:130" s="83" customFormat="1" hidden="1" x14ac:dyDescent="0.25">
      <c r="A1282" s="82" t="s">
        <v>480</v>
      </c>
      <c r="B1282" s="82" t="s">
        <v>428</v>
      </c>
      <c r="C1282" s="83" t="s">
        <v>215</v>
      </c>
      <c r="D1282" s="83">
        <v>2017</v>
      </c>
      <c r="E1282" s="121">
        <v>43019</v>
      </c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1"/>
      <c r="R1282" s="121"/>
      <c r="S1282" s="121"/>
      <c r="T1282" s="121"/>
      <c r="DS1282" s="83">
        <v>596.86921874999996</v>
      </c>
      <c r="DT1282" s="83">
        <v>0.31937812500000001</v>
      </c>
      <c r="DU1282" s="83">
        <v>0.3314375</v>
      </c>
      <c r="DV1282" s="83">
        <v>0.32923124999999998</v>
      </c>
      <c r="DW1282" s="83">
        <v>0.35653750000000001</v>
      </c>
      <c r="DX1282" s="83">
        <v>0.37769374999999999</v>
      </c>
      <c r="DY1282" s="83">
        <v>0.35091875</v>
      </c>
      <c r="DZ1282" s="83">
        <v>0.249775</v>
      </c>
    </row>
    <row r="1283" spans="1:130" s="83" customFormat="1" hidden="1" x14ac:dyDescent="0.25">
      <c r="A1283" s="82" t="s">
        <v>480</v>
      </c>
      <c r="B1283" s="82" t="s">
        <v>428</v>
      </c>
      <c r="C1283" s="83" t="s">
        <v>216</v>
      </c>
      <c r="D1283" s="83">
        <v>2017</v>
      </c>
      <c r="E1283" s="121">
        <v>43019</v>
      </c>
      <c r="F1283" s="121"/>
      <c r="G1283" s="121"/>
      <c r="H1283" s="121"/>
      <c r="I1283" s="121"/>
      <c r="J1283" s="121"/>
      <c r="K1283" s="121"/>
      <c r="L1283" s="121"/>
      <c r="M1283" s="121"/>
      <c r="N1283" s="121"/>
      <c r="O1283" s="121"/>
      <c r="P1283" s="121"/>
      <c r="Q1283" s="121"/>
      <c r="R1283" s="121"/>
      <c r="S1283" s="121"/>
      <c r="T1283" s="121"/>
      <c r="DS1283" s="83">
        <v>612.87937499999998</v>
      </c>
      <c r="DT1283" s="83">
        <v>0.375475</v>
      </c>
      <c r="DU1283" s="83">
        <v>0.36609999999999998</v>
      </c>
      <c r="DV1283" s="83">
        <v>0.40605000000000002</v>
      </c>
      <c r="DW1283" s="83">
        <v>0.404725</v>
      </c>
      <c r="DX1283" s="83">
        <v>0.383075</v>
      </c>
      <c r="DY1283" s="83">
        <v>0.29749375</v>
      </c>
      <c r="DZ1283" s="83">
        <v>0.18079999999999999</v>
      </c>
    </row>
    <row r="1284" spans="1:130" s="83" customFormat="1" hidden="1" x14ac:dyDescent="0.25">
      <c r="A1284" s="82" t="s">
        <v>480</v>
      </c>
      <c r="B1284" s="82" t="s">
        <v>428</v>
      </c>
      <c r="C1284" s="83" t="s">
        <v>217</v>
      </c>
      <c r="D1284" s="83">
        <v>2017</v>
      </c>
      <c r="E1284" s="121">
        <v>43019</v>
      </c>
      <c r="F1284" s="121"/>
      <c r="G1284" s="121"/>
      <c r="H1284" s="121"/>
      <c r="I1284" s="121"/>
      <c r="J1284" s="121"/>
      <c r="K1284" s="121"/>
      <c r="L1284" s="121"/>
      <c r="M1284" s="121"/>
      <c r="N1284" s="121"/>
      <c r="O1284" s="121"/>
      <c r="P1284" s="121"/>
      <c r="Q1284" s="121"/>
      <c r="R1284" s="121"/>
      <c r="S1284" s="121"/>
      <c r="T1284" s="121"/>
      <c r="DS1284" s="83">
        <v>537.73734375000004</v>
      </c>
      <c r="DT1284" s="83">
        <v>0.32136562499999999</v>
      </c>
      <c r="DU1284" s="83">
        <v>0.31051250000000002</v>
      </c>
      <c r="DV1284" s="83">
        <v>0.31570625000000002</v>
      </c>
      <c r="DW1284" s="83">
        <v>0.35365000000000002</v>
      </c>
      <c r="DX1284" s="83">
        <v>0.34814374999999997</v>
      </c>
      <c r="DY1284" s="83">
        <v>0.31345000000000001</v>
      </c>
      <c r="DZ1284" s="83">
        <v>0.14556875</v>
      </c>
    </row>
    <row r="1285" spans="1:130" s="83" customFormat="1" hidden="1" x14ac:dyDescent="0.25">
      <c r="A1285" s="82" t="s">
        <v>480</v>
      </c>
      <c r="B1285" s="82" t="s">
        <v>428</v>
      </c>
      <c r="C1285" s="83" t="s">
        <v>213</v>
      </c>
      <c r="D1285" s="83">
        <v>2017</v>
      </c>
      <c r="E1285" s="121">
        <v>43020</v>
      </c>
      <c r="F1285" s="121"/>
      <c r="G1285" s="121"/>
      <c r="H1285" s="121"/>
      <c r="I1285" s="121"/>
      <c r="J1285" s="121"/>
      <c r="K1285" s="121"/>
      <c r="L1285" s="121"/>
      <c r="M1285" s="121"/>
      <c r="N1285" s="121"/>
      <c r="O1285" s="121"/>
      <c r="P1285" s="121"/>
      <c r="Q1285" s="121"/>
      <c r="R1285" s="121"/>
      <c r="S1285" s="121"/>
      <c r="T1285" s="121"/>
      <c r="DS1285" s="83">
        <v>619.11937499999999</v>
      </c>
      <c r="DT1285" s="83">
        <v>0.35864374999999998</v>
      </c>
      <c r="DU1285" s="83">
        <v>0.37640625</v>
      </c>
      <c r="DV1285" s="83">
        <v>0.36270000000000002</v>
      </c>
      <c r="DW1285" s="83">
        <v>0.39068750000000002</v>
      </c>
      <c r="DX1285" s="83">
        <v>0.36238749999999997</v>
      </c>
      <c r="DY1285" s="83">
        <v>0.36215000000000003</v>
      </c>
      <c r="DZ1285" s="83">
        <v>0.21828125000000001</v>
      </c>
    </row>
    <row r="1286" spans="1:130" s="83" customFormat="1" hidden="1" x14ac:dyDescent="0.25">
      <c r="A1286" s="82" t="s">
        <v>480</v>
      </c>
      <c r="B1286" s="82" t="s">
        <v>428</v>
      </c>
      <c r="C1286" s="83" t="s">
        <v>487</v>
      </c>
      <c r="D1286" s="83">
        <v>2017</v>
      </c>
      <c r="E1286" s="121">
        <v>43020</v>
      </c>
      <c r="F1286" s="121"/>
      <c r="G1286" s="121"/>
      <c r="H1286" s="121"/>
      <c r="I1286" s="121"/>
      <c r="J1286" s="121"/>
      <c r="K1286" s="121"/>
      <c r="L1286" s="121"/>
      <c r="M1286" s="121"/>
      <c r="N1286" s="121"/>
      <c r="O1286" s="121"/>
      <c r="P1286" s="121"/>
      <c r="Q1286" s="121"/>
      <c r="R1286" s="121"/>
      <c r="S1286" s="121"/>
      <c r="T1286" s="121"/>
      <c r="DS1286" s="83">
        <v>576.38906250000002</v>
      </c>
      <c r="DT1286" s="83">
        <v>0.31235625</v>
      </c>
      <c r="DU1286" s="83">
        <v>0.314025</v>
      </c>
      <c r="DV1286" s="83">
        <v>0.30907499999999999</v>
      </c>
      <c r="DW1286" s="83">
        <v>0.36701250000000002</v>
      </c>
      <c r="DX1286" s="83">
        <v>0.37366250000000001</v>
      </c>
      <c r="DY1286" s="83">
        <v>0.3369875</v>
      </c>
      <c r="DZ1286" s="83">
        <v>0.22136875</v>
      </c>
    </row>
    <row r="1287" spans="1:130" s="83" customFormat="1" hidden="1" x14ac:dyDescent="0.25">
      <c r="A1287" s="82" t="s">
        <v>480</v>
      </c>
      <c r="B1287" s="82" t="s">
        <v>428</v>
      </c>
      <c r="C1287" s="83" t="s">
        <v>214</v>
      </c>
      <c r="D1287" s="83">
        <v>2017</v>
      </c>
      <c r="E1287" s="121">
        <v>43020</v>
      </c>
      <c r="F1287" s="121"/>
      <c r="G1287" s="121"/>
      <c r="H1287" s="121"/>
      <c r="I1287" s="121"/>
      <c r="J1287" s="121"/>
      <c r="K1287" s="121"/>
      <c r="L1287" s="121"/>
      <c r="M1287" s="121"/>
      <c r="N1287" s="121"/>
      <c r="O1287" s="121"/>
      <c r="P1287" s="121"/>
      <c r="Q1287" s="121"/>
      <c r="R1287" s="121"/>
      <c r="S1287" s="121"/>
      <c r="T1287" s="121"/>
      <c r="DS1287" s="83">
        <v>617.16703125000004</v>
      </c>
      <c r="DT1287" s="83">
        <v>0.37035312500000001</v>
      </c>
      <c r="DU1287" s="83">
        <v>0.38975625000000003</v>
      </c>
      <c r="DV1287" s="83">
        <v>0.35842499999999999</v>
      </c>
      <c r="DW1287" s="83">
        <v>0.40267500000000001</v>
      </c>
      <c r="DX1287" s="83">
        <v>0.40761249999999999</v>
      </c>
      <c r="DY1287" s="83">
        <v>0.32031874999999999</v>
      </c>
      <c r="DZ1287" s="83">
        <v>0.18813750000000001</v>
      </c>
    </row>
    <row r="1288" spans="1:130" s="83" customFormat="1" hidden="1" x14ac:dyDescent="0.25">
      <c r="A1288" s="82" t="s">
        <v>480</v>
      </c>
      <c r="B1288" s="82" t="s">
        <v>428</v>
      </c>
      <c r="C1288" s="83" t="s">
        <v>215</v>
      </c>
      <c r="D1288" s="83">
        <v>2017</v>
      </c>
      <c r="E1288" s="121">
        <v>43020</v>
      </c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1"/>
      <c r="R1288" s="121"/>
      <c r="S1288" s="121"/>
      <c r="T1288" s="121"/>
      <c r="DS1288" s="83">
        <v>595.94765625000002</v>
      </c>
      <c r="DT1288" s="83">
        <v>0.30734687500000002</v>
      </c>
      <c r="DU1288" s="83">
        <v>0.32913750000000003</v>
      </c>
      <c r="DV1288" s="83">
        <v>0.33107500000000001</v>
      </c>
      <c r="DW1288" s="83">
        <v>0.357825</v>
      </c>
      <c r="DX1288" s="83">
        <v>0.37793749999999998</v>
      </c>
      <c r="DY1288" s="83">
        <v>0.35126875000000002</v>
      </c>
      <c r="DZ1288" s="83">
        <v>0.25014375</v>
      </c>
    </row>
    <row r="1289" spans="1:130" s="83" customFormat="1" hidden="1" x14ac:dyDescent="0.25">
      <c r="A1289" s="82" t="s">
        <v>480</v>
      </c>
      <c r="B1289" s="82" t="s">
        <v>428</v>
      </c>
      <c r="C1289" s="83" t="s">
        <v>216</v>
      </c>
      <c r="D1289" s="83">
        <v>2017</v>
      </c>
      <c r="E1289" s="121">
        <v>43020</v>
      </c>
      <c r="F1289" s="121"/>
      <c r="G1289" s="121"/>
      <c r="H1289" s="121"/>
      <c r="I1289" s="121"/>
      <c r="J1289" s="121"/>
      <c r="K1289" s="121"/>
      <c r="L1289" s="121"/>
      <c r="M1289" s="121"/>
      <c r="N1289" s="121"/>
      <c r="O1289" s="121"/>
      <c r="P1289" s="121"/>
      <c r="Q1289" s="121"/>
      <c r="R1289" s="121"/>
      <c r="S1289" s="121"/>
      <c r="T1289" s="121"/>
      <c r="DS1289" s="83">
        <v>618.46078124999997</v>
      </c>
      <c r="DT1289" s="83">
        <v>0.374978125</v>
      </c>
      <c r="DU1289" s="83">
        <v>0.36745624999999998</v>
      </c>
      <c r="DV1289" s="83">
        <v>0.40943125000000002</v>
      </c>
      <c r="DW1289" s="83">
        <v>0.40576250000000003</v>
      </c>
      <c r="DX1289" s="83">
        <v>0.39204375000000002</v>
      </c>
      <c r="DY1289" s="83">
        <v>0.3011375</v>
      </c>
      <c r="DZ1289" s="83">
        <v>0.18194374999999999</v>
      </c>
    </row>
    <row r="1290" spans="1:130" s="83" customFormat="1" hidden="1" x14ac:dyDescent="0.25">
      <c r="A1290" s="82" t="s">
        <v>480</v>
      </c>
      <c r="B1290" s="82" t="s">
        <v>428</v>
      </c>
      <c r="C1290" s="83" t="s">
        <v>217</v>
      </c>
      <c r="D1290" s="83">
        <v>2017</v>
      </c>
      <c r="E1290" s="121">
        <v>43020</v>
      </c>
      <c r="F1290" s="121"/>
      <c r="G1290" s="121"/>
      <c r="H1290" s="121"/>
      <c r="I1290" s="121"/>
      <c r="J1290" s="121"/>
      <c r="K1290" s="121"/>
      <c r="L1290" s="121"/>
      <c r="M1290" s="121"/>
      <c r="N1290" s="121"/>
      <c r="O1290" s="121"/>
      <c r="P1290" s="121"/>
      <c r="Q1290" s="121"/>
      <c r="R1290" s="121"/>
      <c r="S1290" s="121"/>
      <c r="T1290" s="121"/>
      <c r="DS1290" s="83">
        <v>536.09249999999997</v>
      </c>
      <c r="DT1290" s="83">
        <v>0.30925625000000001</v>
      </c>
      <c r="DU1290" s="83">
        <v>0.30691875000000002</v>
      </c>
      <c r="DV1290" s="83">
        <v>0.31643749999999998</v>
      </c>
      <c r="DW1290" s="83">
        <v>0.35454374999999999</v>
      </c>
      <c r="DX1290" s="83">
        <v>0.34820000000000001</v>
      </c>
      <c r="DY1290" s="83">
        <v>0.31368750000000001</v>
      </c>
      <c r="DZ1290" s="83">
        <v>0.14601875</v>
      </c>
    </row>
    <row r="1291" spans="1:130" s="83" customFormat="1" hidden="1" x14ac:dyDescent="0.25">
      <c r="A1291" s="82" t="s">
        <v>480</v>
      </c>
      <c r="B1291" s="82" t="s">
        <v>428</v>
      </c>
      <c r="C1291" s="83" t="s">
        <v>213</v>
      </c>
      <c r="D1291" s="83">
        <v>2017</v>
      </c>
      <c r="E1291" s="121">
        <v>43021</v>
      </c>
      <c r="F1291" s="121"/>
      <c r="G1291" s="121"/>
      <c r="H1291" s="121"/>
      <c r="I1291" s="121"/>
      <c r="J1291" s="121"/>
      <c r="K1291" s="121"/>
      <c r="L1291" s="121"/>
      <c r="M1291" s="121"/>
      <c r="N1291" s="121"/>
      <c r="O1291" s="121"/>
      <c r="P1291" s="121"/>
      <c r="Q1291" s="121"/>
      <c r="R1291" s="121"/>
      <c r="S1291" s="121"/>
      <c r="T1291" s="121"/>
      <c r="DS1291" s="83">
        <v>606.9609375</v>
      </c>
      <c r="DT1291" s="83">
        <v>0.33311875000000002</v>
      </c>
      <c r="DU1291" s="83">
        <v>0.3614</v>
      </c>
      <c r="DV1291" s="83">
        <v>0.34836875</v>
      </c>
      <c r="DW1291" s="83">
        <v>0.38615624999999998</v>
      </c>
      <c r="DX1291" s="83">
        <v>0.36252499999999999</v>
      </c>
      <c r="DY1291" s="83">
        <v>0.36261874999999999</v>
      </c>
      <c r="DZ1291" s="83">
        <v>0.216275</v>
      </c>
    </row>
    <row r="1292" spans="1:130" s="83" customFormat="1" hidden="1" x14ac:dyDescent="0.25">
      <c r="A1292" s="82" t="s">
        <v>480</v>
      </c>
      <c r="B1292" s="82" t="s">
        <v>428</v>
      </c>
      <c r="C1292" s="83" t="s">
        <v>487</v>
      </c>
      <c r="D1292" s="83">
        <v>2017</v>
      </c>
      <c r="E1292" s="121">
        <v>43021</v>
      </c>
      <c r="F1292" s="121"/>
      <c r="G1292" s="121"/>
      <c r="H1292" s="121"/>
      <c r="I1292" s="121"/>
      <c r="J1292" s="121"/>
      <c r="K1292" s="121"/>
      <c r="L1292" s="121"/>
      <c r="M1292" s="121"/>
      <c r="N1292" s="121"/>
      <c r="O1292" s="121"/>
      <c r="P1292" s="121"/>
      <c r="Q1292" s="121"/>
      <c r="R1292" s="121"/>
      <c r="S1292" s="121"/>
      <c r="T1292" s="121"/>
      <c r="DS1292" s="83">
        <v>573.80906249999998</v>
      </c>
      <c r="DT1292" s="83">
        <v>0.2981375</v>
      </c>
      <c r="DU1292" s="83">
        <v>0.30733125</v>
      </c>
      <c r="DV1292" s="83">
        <v>0.3072125</v>
      </c>
      <c r="DW1292" s="83">
        <v>0.36938124999999999</v>
      </c>
      <c r="DX1292" s="83">
        <v>0.37411875</v>
      </c>
      <c r="DY1292" s="83">
        <v>0.33720624999999999</v>
      </c>
      <c r="DZ1292" s="83">
        <v>0.22204375000000001</v>
      </c>
    </row>
    <row r="1293" spans="1:130" s="83" customFormat="1" hidden="1" x14ac:dyDescent="0.25">
      <c r="A1293" s="82" t="s">
        <v>480</v>
      </c>
      <c r="B1293" s="82" t="s">
        <v>428</v>
      </c>
      <c r="C1293" s="83" t="s">
        <v>214</v>
      </c>
      <c r="D1293" s="83">
        <v>2017</v>
      </c>
      <c r="E1293" s="121">
        <v>43021</v>
      </c>
      <c r="F1293" s="121"/>
      <c r="G1293" s="121"/>
      <c r="H1293" s="121"/>
      <c r="I1293" s="121"/>
      <c r="J1293" s="121"/>
      <c r="K1293" s="121"/>
      <c r="L1293" s="121"/>
      <c r="M1293" s="121"/>
      <c r="N1293" s="121"/>
      <c r="O1293" s="121"/>
      <c r="P1293" s="121"/>
      <c r="Q1293" s="121"/>
      <c r="R1293" s="121"/>
      <c r="S1293" s="121"/>
      <c r="T1293" s="121"/>
      <c r="DS1293" s="83">
        <v>608.04</v>
      </c>
      <c r="DT1293" s="83">
        <v>0.34441875</v>
      </c>
      <c r="DU1293" s="83">
        <v>0.37431874999999998</v>
      </c>
      <c r="DV1293" s="83">
        <v>0.34951874999999999</v>
      </c>
      <c r="DW1293" s="83">
        <v>0.39906249999999999</v>
      </c>
      <c r="DX1293" s="83">
        <v>0.40676875000000001</v>
      </c>
      <c r="DY1293" s="83">
        <v>0.32366875000000001</v>
      </c>
      <c r="DZ1293" s="83">
        <v>0.18841250000000001</v>
      </c>
    </row>
    <row r="1294" spans="1:130" s="83" customFormat="1" hidden="1" x14ac:dyDescent="0.25">
      <c r="A1294" s="82" t="s">
        <v>480</v>
      </c>
      <c r="B1294" s="82" t="s">
        <v>428</v>
      </c>
      <c r="C1294" s="83" t="s">
        <v>215</v>
      </c>
      <c r="D1294" s="83">
        <v>2017</v>
      </c>
      <c r="E1294" s="121">
        <v>43021</v>
      </c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1"/>
      <c r="R1294" s="121"/>
      <c r="S1294" s="121"/>
      <c r="T1294" s="121"/>
      <c r="DS1294" s="83">
        <v>593.29734374999998</v>
      </c>
      <c r="DT1294" s="83">
        <v>0.28973437499999999</v>
      </c>
      <c r="DU1294" s="83">
        <v>0.32235625000000001</v>
      </c>
      <c r="DV1294" s="83">
        <v>0.32992500000000002</v>
      </c>
      <c r="DW1294" s="83">
        <v>0.36021874999999998</v>
      </c>
      <c r="DX1294" s="83">
        <v>0.37917499999999998</v>
      </c>
      <c r="DY1294" s="83">
        <v>0.35166249999999999</v>
      </c>
      <c r="DZ1294" s="83">
        <v>0.25063125000000003</v>
      </c>
    </row>
    <row r="1295" spans="1:130" s="83" customFormat="1" hidden="1" x14ac:dyDescent="0.25">
      <c r="A1295" s="82" t="s">
        <v>480</v>
      </c>
      <c r="B1295" s="82" t="s">
        <v>428</v>
      </c>
      <c r="C1295" s="83" t="s">
        <v>216</v>
      </c>
      <c r="D1295" s="83">
        <v>2017</v>
      </c>
      <c r="E1295" s="121">
        <v>43021</v>
      </c>
      <c r="F1295" s="121"/>
      <c r="G1295" s="121"/>
      <c r="H1295" s="121"/>
      <c r="I1295" s="121"/>
      <c r="J1295" s="121"/>
      <c r="K1295" s="121"/>
      <c r="L1295" s="121"/>
      <c r="M1295" s="121"/>
      <c r="N1295" s="121"/>
      <c r="O1295" s="121"/>
      <c r="P1295" s="121"/>
      <c r="Q1295" s="121"/>
      <c r="R1295" s="121"/>
      <c r="S1295" s="121"/>
      <c r="T1295" s="121"/>
      <c r="DS1295" s="83">
        <v>609.02625</v>
      </c>
      <c r="DT1295" s="83">
        <v>0.35238750000000002</v>
      </c>
      <c r="DU1295" s="83">
        <v>0.3508</v>
      </c>
      <c r="DV1295" s="83">
        <v>0.40173124999999998</v>
      </c>
      <c r="DW1295" s="83">
        <v>0.40200625000000001</v>
      </c>
      <c r="DX1295" s="83">
        <v>0.39077499999999998</v>
      </c>
      <c r="DY1295" s="83">
        <v>0.30145</v>
      </c>
      <c r="DZ1295" s="83">
        <v>0.18253125000000001</v>
      </c>
    </row>
    <row r="1296" spans="1:130" s="83" customFormat="1" hidden="1" x14ac:dyDescent="0.25">
      <c r="A1296" s="82" t="s">
        <v>480</v>
      </c>
      <c r="B1296" s="82" t="s">
        <v>428</v>
      </c>
      <c r="C1296" s="83" t="s">
        <v>217</v>
      </c>
      <c r="D1296" s="83">
        <v>2017</v>
      </c>
      <c r="E1296" s="121">
        <v>43021</v>
      </c>
      <c r="F1296" s="121"/>
      <c r="G1296" s="121"/>
      <c r="H1296" s="121"/>
      <c r="I1296" s="121"/>
      <c r="J1296" s="121"/>
      <c r="K1296" s="121"/>
      <c r="L1296" s="121"/>
      <c r="M1296" s="121"/>
      <c r="N1296" s="121"/>
      <c r="O1296" s="121"/>
      <c r="P1296" s="121"/>
      <c r="Q1296" s="121"/>
      <c r="R1296" s="121"/>
      <c r="S1296" s="121"/>
      <c r="T1296" s="121"/>
      <c r="DS1296" s="83">
        <v>532.68843749999996</v>
      </c>
      <c r="DT1296" s="83">
        <v>0.29273125</v>
      </c>
      <c r="DU1296" s="83">
        <v>0.2991125</v>
      </c>
      <c r="DV1296" s="83">
        <v>0.3147625</v>
      </c>
      <c r="DW1296" s="83">
        <v>0.35625625</v>
      </c>
      <c r="DX1296" s="83">
        <v>0.34836875</v>
      </c>
      <c r="DY1296" s="83">
        <v>0.31391875000000002</v>
      </c>
      <c r="DZ1296" s="83">
        <v>0.1464</v>
      </c>
    </row>
    <row r="1297" spans="1:130" s="83" customFormat="1" hidden="1" x14ac:dyDescent="0.25">
      <c r="A1297" s="82" t="s">
        <v>480</v>
      </c>
      <c r="B1297" s="82" t="s">
        <v>428</v>
      </c>
      <c r="C1297" s="83" t="s">
        <v>213</v>
      </c>
      <c r="D1297" s="83">
        <v>2017</v>
      </c>
      <c r="E1297" s="121">
        <v>43022</v>
      </c>
      <c r="F1297" s="121"/>
      <c r="G1297" s="121"/>
      <c r="H1297" s="121"/>
      <c r="I1297" s="121"/>
      <c r="J1297" s="121"/>
      <c r="K1297" s="121"/>
      <c r="L1297" s="121"/>
      <c r="M1297" s="121"/>
      <c r="N1297" s="121"/>
      <c r="O1297" s="121"/>
      <c r="P1297" s="121"/>
      <c r="Q1297" s="121"/>
      <c r="R1297" s="121"/>
      <c r="S1297" s="121"/>
      <c r="T1297" s="121"/>
      <c r="DS1297" s="83">
        <v>602.19890625000005</v>
      </c>
      <c r="DT1297" s="83">
        <v>0.32341562499999998</v>
      </c>
      <c r="DU1297" s="83">
        <v>0.35486875000000001</v>
      </c>
      <c r="DV1297" s="83">
        <v>0.34176250000000002</v>
      </c>
      <c r="DW1297" s="83">
        <v>0.38381874999999999</v>
      </c>
      <c r="DX1297" s="83">
        <v>0.36259999999999998</v>
      </c>
      <c r="DY1297" s="83">
        <v>0.36314999999999997</v>
      </c>
      <c r="DZ1297" s="83">
        <v>0.21685625</v>
      </c>
    </row>
    <row r="1298" spans="1:130" s="83" customFormat="1" hidden="1" x14ac:dyDescent="0.25">
      <c r="A1298" s="82" t="s">
        <v>480</v>
      </c>
      <c r="B1298" s="82" t="s">
        <v>428</v>
      </c>
      <c r="C1298" s="83" t="s">
        <v>487</v>
      </c>
      <c r="D1298" s="83">
        <v>2017</v>
      </c>
      <c r="E1298" s="121">
        <v>43022</v>
      </c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DS1298" s="83">
        <v>572.52984375000005</v>
      </c>
      <c r="DT1298" s="83">
        <v>0.29068437499999999</v>
      </c>
      <c r="DU1298" s="83">
        <v>0.30393124999999999</v>
      </c>
      <c r="DV1298" s="83">
        <v>0.3057375</v>
      </c>
      <c r="DW1298" s="83">
        <v>0.37034375000000003</v>
      </c>
      <c r="DX1298" s="83">
        <v>0.37491875000000002</v>
      </c>
      <c r="DY1298" s="83">
        <v>0.3374625</v>
      </c>
      <c r="DZ1298" s="83">
        <v>0.22266250000000001</v>
      </c>
    </row>
    <row r="1299" spans="1:130" s="83" customFormat="1" hidden="1" x14ac:dyDescent="0.25">
      <c r="A1299" s="82" t="s">
        <v>480</v>
      </c>
      <c r="B1299" s="82" t="s">
        <v>428</v>
      </c>
      <c r="C1299" s="83" t="s">
        <v>214</v>
      </c>
      <c r="D1299" s="83">
        <v>2017</v>
      </c>
      <c r="E1299" s="121">
        <v>43022</v>
      </c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DS1299" s="83">
        <v>603.95671875000005</v>
      </c>
      <c r="DT1299" s="83">
        <v>0.33433437500000002</v>
      </c>
      <c r="DU1299" s="83">
        <v>0.36731875000000003</v>
      </c>
      <c r="DV1299" s="83">
        <v>0.34549374999999999</v>
      </c>
      <c r="DW1299" s="83">
        <v>0.39733750000000001</v>
      </c>
      <c r="DX1299" s="83">
        <v>0.40598125000000002</v>
      </c>
      <c r="DY1299" s="83">
        <v>0.32471250000000002</v>
      </c>
      <c r="DZ1299" s="83">
        <v>0.18883749999999999</v>
      </c>
    </row>
    <row r="1300" spans="1:130" s="83" customFormat="1" hidden="1" x14ac:dyDescent="0.25">
      <c r="A1300" s="82" t="s">
        <v>480</v>
      </c>
      <c r="B1300" s="82" t="s">
        <v>428</v>
      </c>
      <c r="C1300" s="83" t="s">
        <v>215</v>
      </c>
      <c r="D1300" s="83">
        <v>2017</v>
      </c>
      <c r="E1300" s="121">
        <v>43022</v>
      </c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1"/>
      <c r="R1300" s="121"/>
      <c r="S1300" s="121"/>
      <c r="T1300" s="121"/>
      <c r="DS1300" s="83">
        <v>592.31624999999997</v>
      </c>
      <c r="DT1300" s="83">
        <v>0.28165625</v>
      </c>
      <c r="DU1300" s="83">
        <v>0.31943125</v>
      </c>
      <c r="DV1300" s="83">
        <v>0.32895625000000001</v>
      </c>
      <c r="DW1300" s="83">
        <v>0.36149375</v>
      </c>
      <c r="DX1300" s="83">
        <v>0.38001875000000002</v>
      </c>
      <c r="DY1300" s="83">
        <v>0.35225624999999999</v>
      </c>
      <c r="DZ1300" s="83">
        <v>0.25111875</v>
      </c>
    </row>
    <row r="1301" spans="1:130" s="83" customFormat="1" hidden="1" x14ac:dyDescent="0.25">
      <c r="A1301" s="82" t="s">
        <v>480</v>
      </c>
      <c r="B1301" s="82" t="s">
        <v>428</v>
      </c>
      <c r="C1301" s="83" t="s">
        <v>216</v>
      </c>
      <c r="D1301" s="83">
        <v>2017</v>
      </c>
      <c r="E1301" s="121">
        <v>43022</v>
      </c>
      <c r="F1301" s="121"/>
      <c r="G1301" s="121"/>
      <c r="H1301" s="121"/>
      <c r="I1301" s="121"/>
      <c r="J1301" s="121"/>
      <c r="K1301" s="121"/>
      <c r="L1301" s="121"/>
      <c r="M1301" s="121"/>
      <c r="N1301" s="121"/>
      <c r="O1301" s="121"/>
      <c r="P1301" s="121"/>
      <c r="Q1301" s="121"/>
      <c r="R1301" s="121"/>
      <c r="S1301" s="121"/>
      <c r="T1301" s="121"/>
      <c r="DS1301" s="83">
        <v>604.19671874999995</v>
      </c>
      <c r="DT1301" s="83">
        <v>0.34268437499999999</v>
      </c>
      <c r="DU1301" s="83">
        <v>0.34318124999999999</v>
      </c>
      <c r="DV1301" s="83">
        <v>0.396675</v>
      </c>
      <c r="DW1301" s="83">
        <v>0.39995625000000001</v>
      </c>
      <c r="DX1301" s="83">
        <v>0.38939374999999998</v>
      </c>
      <c r="DY1301" s="83">
        <v>0.30182500000000001</v>
      </c>
      <c r="DZ1301" s="83">
        <v>0.18320624999999999</v>
      </c>
    </row>
    <row r="1302" spans="1:130" s="83" customFormat="1" hidden="1" x14ac:dyDescent="0.25">
      <c r="A1302" s="82" t="s">
        <v>480</v>
      </c>
      <c r="B1302" s="82" t="s">
        <v>428</v>
      </c>
      <c r="C1302" s="83" t="s">
        <v>217</v>
      </c>
      <c r="D1302" s="83">
        <v>2017</v>
      </c>
      <c r="E1302" s="121">
        <v>43022</v>
      </c>
      <c r="F1302" s="121"/>
      <c r="G1302" s="121"/>
      <c r="H1302" s="121"/>
      <c r="I1302" s="121"/>
      <c r="J1302" s="121"/>
      <c r="K1302" s="121"/>
      <c r="L1302" s="121"/>
      <c r="M1302" s="121"/>
      <c r="N1302" s="121"/>
      <c r="O1302" s="121"/>
      <c r="P1302" s="121"/>
      <c r="Q1302" s="121"/>
      <c r="R1302" s="121"/>
      <c r="S1302" s="121"/>
      <c r="T1302" s="121"/>
      <c r="DS1302" s="83">
        <v>531.29250000000002</v>
      </c>
      <c r="DT1302" s="83">
        <v>0.28451874999999999</v>
      </c>
      <c r="DU1302" s="83">
        <v>0.29575625</v>
      </c>
      <c r="DV1302" s="83">
        <v>0.31423125000000002</v>
      </c>
      <c r="DW1302" s="83">
        <v>0.35730624999999999</v>
      </c>
      <c r="DX1302" s="83">
        <v>0.34853125000000001</v>
      </c>
      <c r="DY1302" s="83">
        <v>0.31411875</v>
      </c>
      <c r="DZ1302" s="83">
        <v>0.14665</v>
      </c>
    </row>
    <row r="1303" spans="1:130" s="83" customFormat="1" hidden="1" x14ac:dyDescent="0.25">
      <c r="A1303" s="82" t="s">
        <v>480</v>
      </c>
      <c r="B1303" s="82" t="s">
        <v>428</v>
      </c>
      <c r="C1303" s="83" t="s">
        <v>213</v>
      </c>
      <c r="D1303" s="83">
        <v>2017</v>
      </c>
      <c r="E1303" s="121">
        <v>43023</v>
      </c>
      <c r="F1303" s="121"/>
      <c r="G1303" s="121"/>
      <c r="H1303" s="121"/>
      <c r="I1303" s="121"/>
      <c r="J1303" s="121"/>
      <c r="K1303" s="121"/>
      <c r="L1303" s="121"/>
      <c r="M1303" s="121"/>
      <c r="N1303" s="121"/>
      <c r="O1303" s="121"/>
      <c r="P1303" s="121"/>
      <c r="Q1303" s="121"/>
      <c r="R1303" s="121"/>
      <c r="S1303" s="121"/>
      <c r="T1303" s="121"/>
      <c r="DS1303" s="83">
        <v>599.81156250000004</v>
      </c>
      <c r="DT1303" s="83">
        <v>0.32274375</v>
      </c>
      <c r="DU1303" s="83">
        <v>0.35115000000000002</v>
      </c>
      <c r="DV1303" s="83">
        <v>0.33676875000000001</v>
      </c>
      <c r="DW1303" s="83">
        <v>0.38191249999999999</v>
      </c>
      <c r="DX1303" s="83">
        <v>0.36261874999999999</v>
      </c>
      <c r="DY1303" s="83">
        <v>0.36359999999999998</v>
      </c>
      <c r="DZ1303" s="83">
        <v>0.217525</v>
      </c>
    </row>
    <row r="1304" spans="1:130" s="83" customFormat="1" hidden="1" x14ac:dyDescent="0.25">
      <c r="A1304" s="82" t="s">
        <v>480</v>
      </c>
      <c r="B1304" s="82" t="s">
        <v>428</v>
      </c>
      <c r="C1304" s="83" t="s">
        <v>487</v>
      </c>
      <c r="D1304" s="83">
        <v>2017</v>
      </c>
      <c r="E1304" s="121">
        <v>43023</v>
      </c>
      <c r="F1304" s="121"/>
      <c r="G1304" s="121"/>
      <c r="H1304" s="121"/>
      <c r="I1304" s="121"/>
      <c r="J1304" s="121"/>
      <c r="K1304" s="121"/>
      <c r="L1304" s="121"/>
      <c r="M1304" s="121"/>
      <c r="N1304" s="121"/>
      <c r="O1304" s="121"/>
      <c r="P1304" s="121"/>
      <c r="Q1304" s="121"/>
      <c r="R1304" s="121"/>
      <c r="S1304" s="121"/>
      <c r="T1304" s="121"/>
      <c r="DS1304" s="83">
        <v>571.92984375000003</v>
      </c>
      <c r="DT1304" s="83">
        <v>0.29055937500000001</v>
      </c>
      <c r="DU1304" s="83">
        <v>0.30158125000000002</v>
      </c>
      <c r="DV1304" s="83">
        <v>0.30358750000000001</v>
      </c>
      <c r="DW1304" s="83">
        <v>0.37033749999999999</v>
      </c>
      <c r="DX1304" s="83">
        <v>0.37541875000000002</v>
      </c>
      <c r="DY1304" s="83">
        <v>0.33775624999999998</v>
      </c>
      <c r="DZ1304" s="83">
        <v>0.2232625</v>
      </c>
    </row>
    <row r="1305" spans="1:130" s="83" customFormat="1" hidden="1" x14ac:dyDescent="0.25">
      <c r="A1305" s="82" t="s">
        <v>480</v>
      </c>
      <c r="B1305" s="82" t="s">
        <v>428</v>
      </c>
      <c r="C1305" s="83" t="s">
        <v>214</v>
      </c>
      <c r="D1305" s="83">
        <v>2017</v>
      </c>
      <c r="E1305" s="121">
        <v>43023</v>
      </c>
      <c r="F1305" s="121"/>
      <c r="G1305" s="121"/>
      <c r="H1305" s="121"/>
      <c r="I1305" s="121"/>
      <c r="J1305" s="121"/>
      <c r="K1305" s="121"/>
      <c r="L1305" s="121"/>
      <c r="M1305" s="121"/>
      <c r="N1305" s="121"/>
      <c r="O1305" s="121"/>
      <c r="P1305" s="121"/>
      <c r="Q1305" s="121"/>
      <c r="R1305" s="121"/>
      <c r="S1305" s="121"/>
      <c r="T1305" s="121"/>
      <c r="DS1305" s="83">
        <v>601.37109375</v>
      </c>
      <c r="DT1305" s="83">
        <v>0.33117812499999999</v>
      </c>
      <c r="DU1305" s="83">
        <v>0.3624</v>
      </c>
      <c r="DV1305" s="83">
        <v>0.34163125</v>
      </c>
      <c r="DW1305" s="83">
        <v>0.3959625</v>
      </c>
      <c r="DX1305" s="83">
        <v>0.40551874999999998</v>
      </c>
      <c r="DY1305" s="83">
        <v>0.32534374999999999</v>
      </c>
      <c r="DZ1305" s="83">
        <v>0.18932499999999999</v>
      </c>
    </row>
    <row r="1306" spans="1:130" s="83" customFormat="1" hidden="1" x14ac:dyDescent="0.25">
      <c r="A1306" s="82" t="s">
        <v>480</v>
      </c>
      <c r="B1306" s="82" t="s">
        <v>428</v>
      </c>
      <c r="C1306" s="83" t="s">
        <v>215</v>
      </c>
      <c r="D1306" s="83">
        <v>2017</v>
      </c>
      <c r="E1306" s="121">
        <v>43023</v>
      </c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1"/>
      <c r="R1306" s="121"/>
      <c r="S1306" s="121"/>
      <c r="T1306" s="121"/>
      <c r="DS1306" s="83">
        <v>591.76921875000005</v>
      </c>
      <c r="DT1306" s="83">
        <v>0.28162812500000001</v>
      </c>
      <c r="DU1306" s="83">
        <v>0.31632500000000002</v>
      </c>
      <c r="DV1306" s="83">
        <v>0.32728125000000002</v>
      </c>
      <c r="DW1306" s="83">
        <v>0.36165000000000003</v>
      </c>
      <c r="DX1306" s="83">
        <v>0.38036874999999998</v>
      </c>
      <c r="DY1306" s="83">
        <v>0.35258125000000001</v>
      </c>
      <c r="DZ1306" s="83">
        <v>0.25170625000000002</v>
      </c>
    </row>
    <row r="1307" spans="1:130" s="83" customFormat="1" hidden="1" x14ac:dyDescent="0.25">
      <c r="A1307" s="82" t="s">
        <v>480</v>
      </c>
      <c r="B1307" s="82" t="s">
        <v>428</v>
      </c>
      <c r="C1307" s="83" t="s">
        <v>216</v>
      </c>
      <c r="D1307" s="83">
        <v>2017</v>
      </c>
      <c r="E1307" s="121">
        <v>43023</v>
      </c>
      <c r="F1307" s="121"/>
      <c r="G1307" s="121"/>
      <c r="H1307" s="121"/>
      <c r="I1307" s="121"/>
      <c r="J1307" s="121"/>
      <c r="K1307" s="121"/>
      <c r="L1307" s="121"/>
      <c r="M1307" s="121"/>
      <c r="N1307" s="121"/>
      <c r="O1307" s="121"/>
      <c r="P1307" s="121"/>
      <c r="Q1307" s="121"/>
      <c r="R1307" s="121"/>
      <c r="S1307" s="121"/>
      <c r="T1307" s="121"/>
      <c r="DS1307" s="83">
        <v>600.99609375</v>
      </c>
      <c r="DT1307" s="83">
        <v>0.34024062500000002</v>
      </c>
      <c r="DU1307" s="83">
        <v>0.33811249999999998</v>
      </c>
      <c r="DV1307" s="83">
        <v>0.39119999999999999</v>
      </c>
      <c r="DW1307" s="83">
        <v>0.39845000000000003</v>
      </c>
      <c r="DX1307" s="83">
        <v>0.38854375000000002</v>
      </c>
      <c r="DY1307" s="83">
        <v>0.30212499999999998</v>
      </c>
      <c r="DZ1307" s="83">
        <v>0.18382499999999999</v>
      </c>
    </row>
    <row r="1308" spans="1:130" s="83" customFormat="1" hidden="1" x14ac:dyDescent="0.25">
      <c r="A1308" s="82" t="s">
        <v>480</v>
      </c>
      <c r="B1308" s="82" t="s">
        <v>428</v>
      </c>
      <c r="C1308" s="83" t="s">
        <v>217</v>
      </c>
      <c r="D1308" s="83">
        <v>2017</v>
      </c>
      <c r="E1308" s="121">
        <v>43023</v>
      </c>
      <c r="F1308" s="121"/>
      <c r="G1308" s="121"/>
      <c r="H1308" s="121"/>
      <c r="I1308" s="121"/>
      <c r="J1308" s="121"/>
      <c r="K1308" s="121"/>
      <c r="L1308" s="121"/>
      <c r="M1308" s="121"/>
      <c r="N1308" s="121"/>
      <c r="O1308" s="121"/>
      <c r="P1308" s="121"/>
      <c r="Q1308" s="121"/>
      <c r="R1308" s="121"/>
      <c r="S1308" s="121"/>
      <c r="T1308" s="121"/>
      <c r="DS1308" s="83">
        <v>530.74453125000002</v>
      </c>
      <c r="DT1308" s="83">
        <v>0.28494687499999999</v>
      </c>
      <c r="DU1308" s="83">
        <v>0.2930625</v>
      </c>
      <c r="DV1308" s="83">
        <v>0.31249375000000001</v>
      </c>
      <c r="DW1308" s="83">
        <v>0.35749375</v>
      </c>
      <c r="DX1308" s="83">
        <v>0.3488</v>
      </c>
      <c r="DY1308" s="83">
        <v>0.31432500000000002</v>
      </c>
      <c r="DZ1308" s="83">
        <v>0.14703125</v>
      </c>
    </row>
    <row r="1309" spans="1:130" s="83" customFormat="1" hidden="1" x14ac:dyDescent="0.25">
      <c r="A1309" s="82" t="s">
        <v>480</v>
      </c>
      <c r="B1309" s="82" t="s">
        <v>428</v>
      </c>
      <c r="C1309" s="83" t="s">
        <v>213</v>
      </c>
      <c r="D1309" s="83">
        <v>2017</v>
      </c>
      <c r="E1309" s="121">
        <v>43024</v>
      </c>
      <c r="F1309" s="121"/>
      <c r="G1309" s="121"/>
      <c r="H1309" s="121"/>
      <c r="I1309" s="121"/>
      <c r="J1309" s="121"/>
      <c r="K1309" s="121"/>
      <c r="L1309" s="121"/>
      <c r="M1309" s="121"/>
      <c r="N1309" s="121"/>
      <c r="O1309" s="121"/>
      <c r="P1309" s="121"/>
      <c r="Q1309" s="121"/>
      <c r="R1309" s="121"/>
      <c r="S1309" s="121"/>
      <c r="T1309" s="121"/>
      <c r="DS1309" s="83">
        <v>597.27374999999995</v>
      </c>
      <c r="DT1309" s="83">
        <v>0.3165</v>
      </c>
      <c r="DU1309" s="83">
        <v>0.348275</v>
      </c>
      <c r="DV1309" s="83">
        <v>0.33353125</v>
      </c>
      <c r="DW1309" s="83">
        <v>0.38066250000000001</v>
      </c>
      <c r="DX1309" s="83">
        <v>0.36209999999999998</v>
      </c>
      <c r="DY1309" s="83">
        <v>0.36405625000000003</v>
      </c>
      <c r="DZ1309" s="83">
        <v>0.21817500000000001</v>
      </c>
    </row>
    <row r="1310" spans="1:130" s="83" customFormat="1" hidden="1" x14ac:dyDescent="0.25">
      <c r="A1310" s="82" t="s">
        <v>480</v>
      </c>
      <c r="B1310" s="82" t="s">
        <v>428</v>
      </c>
      <c r="C1310" s="83" t="s">
        <v>487</v>
      </c>
      <c r="D1310" s="83">
        <v>2017</v>
      </c>
      <c r="E1310" s="121">
        <v>43024</v>
      </c>
      <c r="F1310" s="121"/>
      <c r="G1310" s="121"/>
      <c r="H1310" s="121"/>
      <c r="I1310" s="121"/>
      <c r="J1310" s="121"/>
      <c r="K1310" s="121"/>
      <c r="L1310" s="121"/>
      <c r="M1310" s="121"/>
      <c r="N1310" s="121"/>
      <c r="O1310" s="121"/>
      <c r="P1310" s="121"/>
      <c r="Q1310" s="121"/>
      <c r="R1310" s="121"/>
      <c r="S1310" s="121"/>
      <c r="T1310" s="121"/>
      <c r="DS1310" s="83">
        <v>571.16296875</v>
      </c>
      <c r="DT1310" s="83">
        <v>0.28650937500000001</v>
      </c>
      <c r="DU1310" s="83">
        <v>0.30073125000000001</v>
      </c>
      <c r="DV1310" s="83">
        <v>0.30267500000000003</v>
      </c>
      <c r="DW1310" s="83">
        <v>0.369975</v>
      </c>
      <c r="DX1310" s="83">
        <v>0.37555624999999998</v>
      </c>
      <c r="DY1310" s="83">
        <v>0.33816875000000002</v>
      </c>
      <c r="DZ1310" s="83">
        <v>0.22388125</v>
      </c>
    </row>
    <row r="1311" spans="1:130" s="83" customFormat="1" hidden="1" x14ac:dyDescent="0.25">
      <c r="A1311" s="82" t="s">
        <v>480</v>
      </c>
      <c r="B1311" s="82" t="s">
        <v>428</v>
      </c>
      <c r="C1311" s="83" t="s">
        <v>214</v>
      </c>
      <c r="D1311" s="83">
        <v>2017</v>
      </c>
      <c r="E1311" s="121">
        <v>43024</v>
      </c>
      <c r="F1311" s="121"/>
      <c r="G1311" s="121"/>
      <c r="H1311" s="121"/>
      <c r="I1311" s="121"/>
      <c r="J1311" s="121"/>
      <c r="K1311" s="121"/>
      <c r="L1311" s="121"/>
      <c r="M1311" s="121"/>
      <c r="N1311" s="121"/>
      <c r="O1311" s="121"/>
      <c r="P1311" s="121"/>
      <c r="Q1311" s="121"/>
      <c r="R1311" s="121"/>
      <c r="S1311" s="121"/>
      <c r="T1311" s="121"/>
      <c r="DS1311" s="83">
        <v>598.87453125000002</v>
      </c>
      <c r="DT1311" s="83">
        <v>0.32457187500000001</v>
      </c>
      <c r="DU1311" s="83">
        <v>0.35852499999999998</v>
      </c>
      <c r="DV1311" s="83">
        <v>0.33909375000000003</v>
      </c>
      <c r="DW1311" s="83">
        <v>0.395125</v>
      </c>
      <c r="DX1311" s="83">
        <v>0.40511875000000003</v>
      </c>
      <c r="DY1311" s="83">
        <v>0.32566250000000002</v>
      </c>
      <c r="DZ1311" s="83">
        <v>0.18970000000000001</v>
      </c>
    </row>
    <row r="1312" spans="1:130" s="83" customFormat="1" hidden="1" x14ac:dyDescent="0.25">
      <c r="A1312" s="82" t="s">
        <v>480</v>
      </c>
      <c r="B1312" s="82" t="s">
        <v>428</v>
      </c>
      <c r="C1312" s="83" t="s">
        <v>215</v>
      </c>
      <c r="D1312" s="83">
        <v>2017</v>
      </c>
      <c r="E1312" s="121">
        <v>43024</v>
      </c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1"/>
      <c r="R1312" s="121"/>
      <c r="S1312" s="121"/>
      <c r="T1312" s="121"/>
      <c r="DS1312" s="83">
        <v>591.03187500000001</v>
      </c>
      <c r="DT1312" s="83">
        <v>0.27718124999999999</v>
      </c>
      <c r="DU1312" s="83">
        <v>0.31525625000000002</v>
      </c>
      <c r="DV1312" s="83">
        <v>0.32628125000000002</v>
      </c>
      <c r="DW1312" s="83">
        <v>0.36159374999999999</v>
      </c>
      <c r="DX1312" s="83">
        <v>0.38062499999999999</v>
      </c>
      <c r="DY1312" s="83">
        <v>0.35315000000000002</v>
      </c>
      <c r="DZ1312" s="83">
        <v>0.2522375</v>
      </c>
    </row>
    <row r="1313" spans="1:130" s="83" customFormat="1" hidden="1" x14ac:dyDescent="0.25">
      <c r="A1313" s="82" t="s">
        <v>480</v>
      </c>
      <c r="B1313" s="82" t="s">
        <v>428</v>
      </c>
      <c r="C1313" s="83" t="s">
        <v>216</v>
      </c>
      <c r="D1313" s="83">
        <v>2017</v>
      </c>
      <c r="E1313" s="121">
        <v>43024</v>
      </c>
      <c r="F1313" s="121"/>
      <c r="G1313" s="121"/>
      <c r="H1313" s="121"/>
      <c r="I1313" s="121"/>
      <c r="J1313" s="121"/>
      <c r="K1313" s="121"/>
      <c r="L1313" s="121"/>
      <c r="M1313" s="121"/>
      <c r="N1313" s="121"/>
      <c r="O1313" s="121"/>
      <c r="P1313" s="121"/>
      <c r="Q1313" s="121"/>
      <c r="R1313" s="121"/>
      <c r="S1313" s="121"/>
      <c r="T1313" s="121"/>
      <c r="DS1313" s="83">
        <v>597.92999999999995</v>
      </c>
      <c r="DT1313" s="83">
        <v>0.33444374999999998</v>
      </c>
      <c r="DU1313" s="83">
        <v>0.33516875000000002</v>
      </c>
      <c r="DV1313" s="83">
        <v>0.38629374999999999</v>
      </c>
      <c r="DW1313" s="83">
        <v>0.39727499999999999</v>
      </c>
      <c r="DX1313" s="83">
        <v>0.38798749999999999</v>
      </c>
      <c r="DY1313" s="83">
        <v>0.30236875000000002</v>
      </c>
      <c r="DZ1313" s="83">
        <v>0.18436875</v>
      </c>
    </row>
    <row r="1314" spans="1:130" s="83" customFormat="1" hidden="1" x14ac:dyDescent="0.25">
      <c r="A1314" s="82" t="s">
        <v>480</v>
      </c>
      <c r="B1314" s="82" t="s">
        <v>428</v>
      </c>
      <c r="C1314" s="83" t="s">
        <v>217</v>
      </c>
      <c r="D1314" s="83">
        <v>2017</v>
      </c>
      <c r="E1314" s="121">
        <v>43024</v>
      </c>
      <c r="F1314" s="121"/>
      <c r="G1314" s="121"/>
      <c r="H1314" s="121"/>
      <c r="I1314" s="121"/>
      <c r="J1314" s="121"/>
      <c r="K1314" s="121"/>
      <c r="L1314" s="121"/>
      <c r="M1314" s="121"/>
      <c r="N1314" s="121"/>
      <c r="O1314" s="121"/>
      <c r="P1314" s="121"/>
      <c r="Q1314" s="121"/>
      <c r="R1314" s="121"/>
      <c r="S1314" s="121"/>
      <c r="T1314" s="121"/>
      <c r="DS1314" s="83">
        <v>530.04468750000001</v>
      </c>
      <c r="DT1314" s="83">
        <v>0.28053125000000001</v>
      </c>
      <c r="DU1314" s="83">
        <v>0.2920625</v>
      </c>
      <c r="DV1314" s="83">
        <v>0.31209375</v>
      </c>
      <c r="DW1314" s="83">
        <v>0.35749999999999998</v>
      </c>
      <c r="DX1314" s="83">
        <v>0.34908125000000001</v>
      </c>
      <c r="DY1314" s="83">
        <v>0.31449375000000002</v>
      </c>
      <c r="DZ1314" s="83">
        <v>0.14735000000000001</v>
      </c>
    </row>
    <row r="1315" spans="1:130" s="83" customFormat="1" hidden="1" x14ac:dyDescent="0.25">
      <c r="A1315" s="82" t="s">
        <v>480</v>
      </c>
      <c r="B1315" s="82" t="s">
        <v>428</v>
      </c>
      <c r="C1315" s="83" t="s">
        <v>213</v>
      </c>
      <c r="D1315" s="83">
        <v>2017</v>
      </c>
      <c r="E1315" s="121">
        <v>43025</v>
      </c>
      <c r="F1315" s="121"/>
      <c r="G1315" s="121"/>
      <c r="H1315" s="121"/>
      <c r="I1315" s="121"/>
      <c r="J1315" s="121"/>
      <c r="K1315" s="121"/>
      <c r="L1315" s="121"/>
      <c r="M1315" s="121"/>
      <c r="N1315" s="121"/>
      <c r="O1315" s="121"/>
      <c r="P1315" s="121"/>
      <c r="Q1315" s="121"/>
      <c r="R1315" s="121"/>
      <c r="S1315" s="121"/>
      <c r="T1315" s="121"/>
      <c r="DS1315" s="83">
        <v>593.06062499999996</v>
      </c>
      <c r="DT1315" s="83">
        <v>0.30601250000000002</v>
      </c>
      <c r="DU1315" s="83">
        <v>0.34236250000000001</v>
      </c>
      <c r="DV1315" s="83">
        <v>0.32852500000000001</v>
      </c>
      <c r="DW1315" s="83">
        <v>0.37909999999999999</v>
      </c>
      <c r="DX1315" s="83">
        <v>0.36177500000000001</v>
      </c>
      <c r="DY1315" s="83">
        <v>0.36454999999999999</v>
      </c>
      <c r="DZ1315" s="83">
        <v>0.21873124999999999</v>
      </c>
    </row>
    <row r="1316" spans="1:130" s="83" customFormat="1" hidden="1" x14ac:dyDescent="0.25">
      <c r="A1316" s="82" t="s">
        <v>480</v>
      </c>
      <c r="B1316" s="82" t="s">
        <v>428</v>
      </c>
      <c r="C1316" s="83" t="s">
        <v>487</v>
      </c>
      <c r="D1316" s="83">
        <v>2017</v>
      </c>
      <c r="E1316" s="121">
        <v>43025</v>
      </c>
      <c r="F1316" s="121"/>
      <c r="G1316" s="121"/>
      <c r="H1316" s="121"/>
      <c r="I1316" s="121"/>
      <c r="J1316" s="121"/>
      <c r="K1316" s="121"/>
      <c r="L1316" s="121"/>
      <c r="M1316" s="121"/>
      <c r="N1316" s="121"/>
      <c r="O1316" s="121"/>
      <c r="P1316" s="121"/>
      <c r="Q1316" s="121"/>
      <c r="R1316" s="121"/>
      <c r="S1316" s="121"/>
      <c r="T1316" s="121"/>
      <c r="DS1316" s="83">
        <v>568.77468750000003</v>
      </c>
      <c r="DT1316" s="83">
        <v>0.2789625</v>
      </c>
      <c r="DU1316" s="83">
        <v>0.29654374999999999</v>
      </c>
      <c r="DV1316" s="83">
        <v>0.30008750000000001</v>
      </c>
      <c r="DW1316" s="83">
        <v>0.36946250000000003</v>
      </c>
      <c r="DX1316" s="83">
        <v>0.37564999999999998</v>
      </c>
      <c r="DY1316" s="83">
        <v>0.33853749999999999</v>
      </c>
      <c r="DZ1316" s="83">
        <v>0.22442500000000001</v>
      </c>
    </row>
    <row r="1317" spans="1:130" s="83" customFormat="1" hidden="1" x14ac:dyDescent="0.25">
      <c r="A1317" s="82" t="s">
        <v>480</v>
      </c>
      <c r="B1317" s="82" t="s">
        <v>428</v>
      </c>
      <c r="C1317" s="83" t="s">
        <v>214</v>
      </c>
      <c r="D1317" s="83">
        <v>2017</v>
      </c>
      <c r="E1317" s="121">
        <v>43025</v>
      </c>
      <c r="F1317" s="121"/>
      <c r="G1317" s="121"/>
      <c r="H1317" s="121"/>
      <c r="I1317" s="121"/>
      <c r="J1317" s="121"/>
      <c r="K1317" s="121"/>
      <c r="L1317" s="121"/>
      <c r="M1317" s="121"/>
      <c r="N1317" s="121"/>
      <c r="O1317" s="121"/>
      <c r="P1317" s="121"/>
      <c r="Q1317" s="121"/>
      <c r="R1317" s="121"/>
      <c r="S1317" s="121"/>
      <c r="T1317" s="121"/>
      <c r="DS1317" s="83">
        <v>594.00796875000003</v>
      </c>
      <c r="DT1317" s="83">
        <v>0.312453125</v>
      </c>
      <c r="DU1317" s="83">
        <v>0.34996250000000001</v>
      </c>
      <c r="DV1317" s="83">
        <v>0.33415624999999999</v>
      </c>
      <c r="DW1317" s="83">
        <v>0.39396874999999998</v>
      </c>
      <c r="DX1317" s="83">
        <v>0.40453749999999999</v>
      </c>
      <c r="DY1317" s="83">
        <v>0.32596249999999999</v>
      </c>
      <c r="DZ1317" s="83">
        <v>0.19019374999999999</v>
      </c>
    </row>
    <row r="1318" spans="1:130" s="83" customFormat="1" hidden="1" x14ac:dyDescent="0.25">
      <c r="A1318" s="82" t="s">
        <v>480</v>
      </c>
      <c r="B1318" s="82" t="s">
        <v>428</v>
      </c>
      <c r="C1318" s="83" t="s">
        <v>215</v>
      </c>
      <c r="D1318" s="83">
        <v>2017</v>
      </c>
      <c r="E1318" s="121">
        <v>43025</v>
      </c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DS1318" s="83">
        <v>588.49593749999997</v>
      </c>
      <c r="DT1318" s="83">
        <v>0.26804375000000003</v>
      </c>
      <c r="DU1318" s="83">
        <v>0.31111250000000001</v>
      </c>
      <c r="DV1318" s="83">
        <v>0.32429999999999998</v>
      </c>
      <c r="DW1318" s="83">
        <v>0.36099375</v>
      </c>
      <c r="DX1318" s="83">
        <v>0.38051249999999998</v>
      </c>
      <c r="DY1318" s="83">
        <v>0.35353125000000002</v>
      </c>
      <c r="DZ1318" s="83">
        <v>0.2527375</v>
      </c>
    </row>
    <row r="1319" spans="1:130" s="83" customFormat="1" hidden="1" x14ac:dyDescent="0.25">
      <c r="A1319" s="82" t="s">
        <v>480</v>
      </c>
      <c r="B1319" s="82" t="s">
        <v>428</v>
      </c>
      <c r="C1319" s="83" t="s">
        <v>216</v>
      </c>
      <c r="D1319" s="83">
        <v>2017</v>
      </c>
      <c r="E1319" s="121">
        <v>43025</v>
      </c>
      <c r="F1319" s="121"/>
      <c r="G1319" s="121"/>
      <c r="H1319" s="121"/>
      <c r="I1319" s="121"/>
      <c r="J1319" s="121"/>
      <c r="K1319" s="121"/>
      <c r="L1319" s="121"/>
      <c r="M1319" s="121"/>
      <c r="N1319" s="121"/>
      <c r="O1319" s="121"/>
      <c r="P1319" s="121"/>
      <c r="Q1319" s="121"/>
      <c r="R1319" s="121"/>
      <c r="S1319" s="121"/>
      <c r="T1319" s="121"/>
      <c r="DS1319" s="83">
        <v>593.30671874999996</v>
      </c>
      <c r="DT1319" s="83">
        <v>0.32379687499999998</v>
      </c>
      <c r="DU1319" s="83">
        <v>0.32756875000000002</v>
      </c>
      <c r="DV1319" s="83">
        <v>0.38129999999999997</v>
      </c>
      <c r="DW1319" s="83">
        <v>0.39592500000000003</v>
      </c>
      <c r="DX1319" s="83">
        <v>0.38740625000000001</v>
      </c>
      <c r="DY1319" s="83">
        <v>0.30254999999999999</v>
      </c>
      <c r="DZ1319" s="83">
        <v>0.18482499999999999</v>
      </c>
    </row>
    <row r="1320" spans="1:130" s="83" customFormat="1" hidden="1" x14ac:dyDescent="0.25">
      <c r="A1320" s="82" t="s">
        <v>480</v>
      </c>
      <c r="B1320" s="82" t="s">
        <v>428</v>
      </c>
      <c r="C1320" s="83" t="s">
        <v>217</v>
      </c>
      <c r="D1320" s="83">
        <v>2017</v>
      </c>
      <c r="E1320" s="121">
        <v>43025</v>
      </c>
      <c r="F1320" s="121"/>
      <c r="G1320" s="121"/>
      <c r="H1320" s="121"/>
      <c r="I1320" s="121"/>
      <c r="J1320" s="121"/>
      <c r="K1320" s="121"/>
      <c r="L1320" s="121"/>
      <c r="M1320" s="121"/>
      <c r="N1320" s="121"/>
      <c r="O1320" s="121"/>
      <c r="P1320" s="121"/>
      <c r="Q1320" s="121"/>
      <c r="R1320" s="121"/>
      <c r="S1320" s="121"/>
      <c r="T1320" s="121"/>
      <c r="DS1320" s="83">
        <v>527.47171875000004</v>
      </c>
      <c r="DT1320" s="83">
        <v>0.27156562499999998</v>
      </c>
      <c r="DU1320" s="83">
        <v>0.28743750000000001</v>
      </c>
      <c r="DV1320" s="83">
        <v>0.31006250000000002</v>
      </c>
      <c r="DW1320" s="83">
        <v>0.35708125000000002</v>
      </c>
      <c r="DX1320" s="83">
        <v>0.34910000000000002</v>
      </c>
      <c r="DY1320" s="83">
        <v>0.31478125000000001</v>
      </c>
      <c r="DZ1320" s="83">
        <v>0.1477125</v>
      </c>
    </row>
    <row r="1321" spans="1:130" s="83" customFormat="1" hidden="1" x14ac:dyDescent="0.25">
      <c r="A1321" s="82" t="s">
        <v>480</v>
      </c>
      <c r="B1321" s="82" t="s">
        <v>428</v>
      </c>
      <c r="C1321" s="83" t="s">
        <v>213</v>
      </c>
      <c r="D1321" s="83">
        <v>2017</v>
      </c>
      <c r="E1321" s="121">
        <v>43026</v>
      </c>
      <c r="F1321" s="121"/>
      <c r="G1321" s="121"/>
      <c r="H1321" s="121"/>
      <c r="I1321" s="121"/>
      <c r="J1321" s="121"/>
      <c r="K1321" s="121"/>
      <c r="L1321" s="121"/>
      <c r="M1321" s="121"/>
      <c r="N1321" s="121"/>
      <c r="O1321" s="121"/>
      <c r="P1321" s="121"/>
      <c r="Q1321" s="121"/>
      <c r="R1321" s="121"/>
      <c r="S1321" s="121"/>
      <c r="T1321" s="121"/>
      <c r="DS1321" s="83">
        <v>589.60265625</v>
      </c>
      <c r="DT1321" s="83">
        <v>0.298471875</v>
      </c>
      <c r="DU1321" s="83">
        <v>0.33755000000000002</v>
      </c>
      <c r="DV1321" s="83">
        <v>0.32400000000000001</v>
      </c>
      <c r="DW1321" s="83">
        <v>0.37764999999999999</v>
      </c>
      <c r="DX1321" s="83">
        <v>0.36149375</v>
      </c>
      <c r="DY1321" s="83">
        <v>0.36486875000000002</v>
      </c>
      <c r="DZ1321" s="83">
        <v>0.21931875000000001</v>
      </c>
    </row>
    <row r="1322" spans="1:130" s="83" customFormat="1" hidden="1" x14ac:dyDescent="0.25">
      <c r="A1322" s="82" t="s">
        <v>480</v>
      </c>
      <c r="B1322" s="82" t="s">
        <v>428</v>
      </c>
      <c r="C1322" s="83" t="s">
        <v>487</v>
      </c>
      <c r="D1322" s="83">
        <v>2017</v>
      </c>
      <c r="E1322" s="121">
        <v>43026</v>
      </c>
      <c r="F1322" s="121"/>
      <c r="G1322" s="121"/>
      <c r="H1322" s="121"/>
      <c r="I1322" s="121"/>
      <c r="J1322" s="121"/>
      <c r="K1322" s="121"/>
      <c r="L1322" s="121"/>
      <c r="M1322" s="121"/>
      <c r="N1322" s="121"/>
      <c r="O1322" s="121"/>
      <c r="P1322" s="121"/>
      <c r="Q1322" s="121"/>
      <c r="R1322" s="121"/>
      <c r="S1322" s="121"/>
      <c r="T1322" s="121"/>
      <c r="DS1322" s="83">
        <v>566.79375000000005</v>
      </c>
      <c r="DT1322" s="83">
        <v>0.27333125000000003</v>
      </c>
      <c r="DU1322" s="83">
        <v>0.29340624999999998</v>
      </c>
      <c r="DV1322" s="83">
        <v>0.29791875000000001</v>
      </c>
      <c r="DW1322" s="83">
        <v>0.36881874999999997</v>
      </c>
      <c r="DX1322" s="83">
        <v>0.37543749999999998</v>
      </c>
      <c r="DY1322" s="83">
        <v>0.33889999999999998</v>
      </c>
      <c r="DZ1322" s="83">
        <v>0.22486875000000001</v>
      </c>
    </row>
    <row r="1323" spans="1:130" s="83" customFormat="1" hidden="1" x14ac:dyDescent="0.25">
      <c r="A1323" s="82" t="s">
        <v>480</v>
      </c>
      <c r="B1323" s="82" t="s">
        <v>428</v>
      </c>
      <c r="C1323" s="83" t="s">
        <v>214</v>
      </c>
      <c r="D1323" s="83">
        <v>2017</v>
      </c>
      <c r="E1323" s="121">
        <v>43026</v>
      </c>
      <c r="F1323" s="121"/>
      <c r="G1323" s="121"/>
      <c r="H1323" s="121"/>
      <c r="I1323" s="121"/>
      <c r="J1323" s="121"/>
      <c r="K1323" s="121"/>
      <c r="L1323" s="121"/>
      <c r="M1323" s="121"/>
      <c r="N1323" s="121"/>
      <c r="O1323" s="121"/>
      <c r="P1323" s="121"/>
      <c r="Q1323" s="121"/>
      <c r="R1323" s="121"/>
      <c r="S1323" s="121"/>
      <c r="T1323" s="121"/>
      <c r="DS1323" s="83">
        <v>590.10374999999999</v>
      </c>
      <c r="DT1323" s="83">
        <v>0.30388749999999998</v>
      </c>
      <c r="DU1323" s="83">
        <v>0.34310000000000002</v>
      </c>
      <c r="DV1323" s="83">
        <v>0.32979999999999998</v>
      </c>
      <c r="DW1323" s="83">
        <v>0.39296249999999999</v>
      </c>
      <c r="DX1323" s="83">
        <v>0.40400000000000003</v>
      </c>
      <c r="DY1323" s="83">
        <v>0.32603124999999999</v>
      </c>
      <c r="DZ1323" s="83">
        <v>0.19072500000000001</v>
      </c>
    </row>
    <row r="1324" spans="1:130" s="83" customFormat="1" hidden="1" x14ac:dyDescent="0.25">
      <c r="A1324" s="82" t="s">
        <v>480</v>
      </c>
      <c r="B1324" s="82" t="s">
        <v>428</v>
      </c>
      <c r="C1324" s="83" t="s">
        <v>215</v>
      </c>
      <c r="D1324" s="83">
        <v>2017</v>
      </c>
      <c r="E1324" s="121">
        <v>43026</v>
      </c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1"/>
      <c r="R1324" s="121"/>
      <c r="S1324" s="121"/>
      <c r="T1324" s="121"/>
      <c r="DS1324" s="83">
        <v>586.64812500000005</v>
      </c>
      <c r="DT1324" s="83">
        <v>0.26206875000000002</v>
      </c>
      <c r="DU1324" s="83">
        <v>0.30788125</v>
      </c>
      <c r="DV1324" s="83">
        <v>0.32258750000000003</v>
      </c>
      <c r="DW1324" s="83">
        <v>0.36025625</v>
      </c>
      <c r="DX1324" s="83">
        <v>0.38032500000000002</v>
      </c>
      <c r="DY1324" s="83">
        <v>0.35386875000000001</v>
      </c>
      <c r="DZ1324" s="83">
        <v>0.25348124999999999</v>
      </c>
    </row>
    <row r="1325" spans="1:130" s="83" customFormat="1" hidden="1" x14ac:dyDescent="0.25">
      <c r="A1325" s="82" t="s">
        <v>480</v>
      </c>
      <c r="B1325" s="82" t="s">
        <v>428</v>
      </c>
      <c r="C1325" s="83" t="s">
        <v>216</v>
      </c>
      <c r="D1325" s="83">
        <v>2017</v>
      </c>
      <c r="E1325" s="121">
        <v>43026</v>
      </c>
      <c r="F1325" s="121"/>
      <c r="G1325" s="121"/>
      <c r="H1325" s="121"/>
      <c r="I1325" s="121"/>
      <c r="J1325" s="121"/>
      <c r="K1325" s="121"/>
      <c r="L1325" s="121"/>
      <c r="M1325" s="121"/>
      <c r="N1325" s="121"/>
      <c r="O1325" s="121"/>
      <c r="P1325" s="121"/>
      <c r="Q1325" s="121"/>
      <c r="R1325" s="121"/>
      <c r="S1325" s="121"/>
      <c r="T1325" s="121"/>
      <c r="DS1325" s="83">
        <v>589.84968749999996</v>
      </c>
      <c r="DT1325" s="83">
        <v>0.31582500000000002</v>
      </c>
      <c r="DU1325" s="83">
        <v>0.32161875000000001</v>
      </c>
      <c r="DV1325" s="83">
        <v>0.37746249999999998</v>
      </c>
      <c r="DW1325" s="83">
        <v>0.39478124999999997</v>
      </c>
      <c r="DX1325" s="83">
        <v>0.38690000000000002</v>
      </c>
      <c r="DY1325" s="83">
        <v>0.30283749999999998</v>
      </c>
      <c r="DZ1325" s="83">
        <v>0.1854625</v>
      </c>
    </row>
    <row r="1326" spans="1:130" s="83" customFormat="1" hidden="1" x14ac:dyDescent="0.25">
      <c r="A1326" s="82" t="s">
        <v>480</v>
      </c>
      <c r="B1326" s="82" t="s">
        <v>428</v>
      </c>
      <c r="C1326" s="83" t="s">
        <v>217</v>
      </c>
      <c r="D1326" s="83">
        <v>2017</v>
      </c>
      <c r="E1326" s="121">
        <v>43026</v>
      </c>
      <c r="F1326" s="121"/>
      <c r="G1326" s="121"/>
      <c r="H1326" s="121"/>
      <c r="I1326" s="121"/>
      <c r="J1326" s="121"/>
      <c r="K1326" s="121"/>
      <c r="L1326" s="121"/>
      <c r="M1326" s="121"/>
      <c r="N1326" s="121"/>
      <c r="O1326" s="121"/>
      <c r="P1326" s="121"/>
      <c r="Q1326" s="121"/>
      <c r="R1326" s="121"/>
      <c r="S1326" s="121"/>
      <c r="T1326" s="121"/>
      <c r="DS1326" s="83">
        <v>525.62015625000004</v>
      </c>
      <c r="DT1326" s="83">
        <v>0.26556562500000003</v>
      </c>
      <c r="DU1326" s="83">
        <v>0.28381875000000001</v>
      </c>
      <c r="DV1326" s="83">
        <v>0.30836249999999998</v>
      </c>
      <c r="DW1326" s="83">
        <v>0.35662500000000003</v>
      </c>
      <c r="DX1326" s="83">
        <v>0.34925624999999999</v>
      </c>
      <c r="DY1326" s="83">
        <v>0.31513124999999997</v>
      </c>
      <c r="DZ1326" s="83">
        <v>0.14799999999999999</v>
      </c>
    </row>
    <row r="1327" spans="1:130" s="83" customFormat="1" hidden="1" x14ac:dyDescent="0.25">
      <c r="A1327" s="82" t="s">
        <v>480</v>
      </c>
      <c r="B1327" s="82" t="s">
        <v>428</v>
      </c>
      <c r="C1327" s="83" t="s">
        <v>213</v>
      </c>
      <c r="D1327" s="83">
        <v>2017</v>
      </c>
      <c r="E1327" s="121">
        <v>43027</v>
      </c>
      <c r="F1327" s="121"/>
      <c r="G1327" s="121"/>
      <c r="H1327" s="121"/>
      <c r="I1327" s="121"/>
      <c r="J1327" s="121"/>
      <c r="K1327" s="121"/>
      <c r="L1327" s="121"/>
      <c r="M1327" s="121"/>
      <c r="N1327" s="121"/>
      <c r="O1327" s="121"/>
      <c r="P1327" s="121"/>
      <c r="Q1327" s="121"/>
      <c r="R1327" s="121"/>
      <c r="S1327" s="121"/>
      <c r="T1327" s="121"/>
      <c r="DS1327" s="83">
        <v>584.51203124999995</v>
      </c>
      <c r="DT1327" s="83">
        <v>0.286896875</v>
      </c>
      <c r="DU1327" s="83">
        <v>0.3303875</v>
      </c>
      <c r="DV1327" s="83">
        <v>0.31806250000000003</v>
      </c>
      <c r="DW1327" s="83">
        <v>0.37589375000000003</v>
      </c>
      <c r="DX1327" s="83">
        <v>0.36081249999999998</v>
      </c>
      <c r="DY1327" s="83">
        <v>0.36497499999999999</v>
      </c>
      <c r="DZ1327" s="83">
        <v>0.2199875</v>
      </c>
    </row>
    <row r="1328" spans="1:130" s="83" customFormat="1" hidden="1" x14ac:dyDescent="0.25">
      <c r="A1328" s="82" t="s">
        <v>480</v>
      </c>
      <c r="B1328" s="82" t="s">
        <v>428</v>
      </c>
      <c r="C1328" s="83" t="s">
        <v>487</v>
      </c>
      <c r="D1328" s="83">
        <v>2017</v>
      </c>
      <c r="E1328" s="121">
        <v>43027</v>
      </c>
      <c r="F1328" s="121"/>
      <c r="G1328" s="121"/>
      <c r="H1328" s="121"/>
      <c r="I1328" s="121"/>
      <c r="J1328" s="121"/>
      <c r="K1328" s="121"/>
      <c r="L1328" s="121"/>
      <c r="M1328" s="121"/>
      <c r="N1328" s="121"/>
      <c r="O1328" s="121"/>
      <c r="P1328" s="121"/>
      <c r="Q1328" s="121"/>
      <c r="R1328" s="121"/>
      <c r="S1328" s="121"/>
      <c r="T1328" s="121"/>
      <c r="DS1328" s="83">
        <v>563.76703124999995</v>
      </c>
      <c r="DT1328" s="83">
        <v>0.26528437500000002</v>
      </c>
      <c r="DU1328" s="83">
        <v>0.28826249999999998</v>
      </c>
      <c r="DV1328" s="83">
        <v>0.29452499999999998</v>
      </c>
      <c r="DW1328" s="83">
        <v>0.36783749999999998</v>
      </c>
      <c r="DX1328" s="83">
        <v>0.37532500000000002</v>
      </c>
      <c r="DY1328" s="83">
        <v>0.33934375</v>
      </c>
      <c r="DZ1328" s="83">
        <v>0.22541875</v>
      </c>
    </row>
    <row r="1329" spans="1:130" s="83" customFormat="1" hidden="1" x14ac:dyDescent="0.25">
      <c r="A1329" s="82" t="s">
        <v>480</v>
      </c>
      <c r="B1329" s="82" t="s">
        <v>428</v>
      </c>
      <c r="C1329" s="83" t="s">
        <v>214</v>
      </c>
      <c r="D1329" s="83">
        <v>2017</v>
      </c>
      <c r="E1329" s="121">
        <v>43027</v>
      </c>
      <c r="F1329" s="121"/>
      <c r="G1329" s="121"/>
      <c r="H1329" s="121"/>
      <c r="I1329" s="121"/>
      <c r="J1329" s="121"/>
      <c r="K1329" s="121"/>
      <c r="L1329" s="121"/>
      <c r="M1329" s="121"/>
      <c r="N1329" s="121"/>
      <c r="O1329" s="121"/>
      <c r="P1329" s="121"/>
      <c r="Q1329" s="121"/>
      <c r="R1329" s="121"/>
      <c r="S1329" s="121"/>
      <c r="T1329" s="121"/>
      <c r="DS1329" s="83">
        <v>584.09062500000005</v>
      </c>
      <c r="DT1329" s="83">
        <v>0.2901125</v>
      </c>
      <c r="DU1329" s="83">
        <v>0.33286250000000001</v>
      </c>
      <c r="DV1329" s="83">
        <v>0.32322499999999998</v>
      </c>
      <c r="DW1329" s="83">
        <v>0.39174999999999999</v>
      </c>
      <c r="DX1329" s="83">
        <v>0.40327499999999999</v>
      </c>
      <c r="DY1329" s="83">
        <v>0.32606249999999998</v>
      </c>
      <c r="DZ1329" s="83">
        <v>0.19116875</v>
      </c>
    </row>
    <row r="1330" spans="1:130" s="83" customFormat="1" hidden="1" x14ac:dyDescent="0.25">
      <c r="A1330" s="82" t="s">
        <v>480</v>
      </c>
      <c r="B1330" s="82" t="s">
        <v>428</v>
      </c>
      <c r="C1330" s="83" t="s">
        <v>215</v>
      </c>
      <c r="D1330" s="83">
        <v>2017</v>
      </c>
      <c r="E1330" s="121">
        <v>43027</v>
      </c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1"/>
      <c r="R1330" s="121"/>
      <c r="S1330" s="121"/>
      <c r="T1330" s="121"/>
      <c r="DS1330" s="83">
        <v>583.34156250000001</v>
      </c>
      <c r="DT1330" s="83">
        <v>0.25241249999999998</v>
      </c>
      <c r="DU1330" s="83">
        <v>0.30235624999999999</v>
      </c>
      <c r="DV1330" s="83">
        <v>0.31958124999999998</v>
      </c>
      <c r="DW1330" s="83">
        <v>0.35919374999999998</v>
      </c>
      <c r="DX1330" s="83">
        <v>0.37998124999999999</v>
      </c>
      <c r="DY1330" s="83">
        <v>0.35415625000000001</v>
      </c>
      <c r="DZ1330" s="83">
        <v>0.25417499999999998</v>
      </c>
    </row>
    <row r="1331" spans="1:130" s="83" customFormat="1" hidden="1" x14ac:dyDescent="0.25">
      <c r="A1331" s="82" t="s">
        <v>480</v>
      </c>
      <c r="B1331" s="82" t="s">
        <v>428</v>
      </c>
      <c r="C1331" s="83" t="s">
        <v>216</v>
      </c>
      <c r="D1331" s="83">
        <v>2017</v>
      </c>
      <c r="E1331" s="121">
        <v>43027</v>
      </c>
      <c r="F1331" s="121"/>
      <c r="G1331" s="121"/>
      <c r="H1331" s="121"/>
      <c r="I1331" s="121"/>
      <c r="J1331" s="121"/>
      <c r="K1331" s="121"/>
      <c r="L1331" s="121"/>
      <c r="M1331" s="121"/>
      <c r="N1331" s="121"/>
      <c r="O1331" s="121"/>
      <c r="P1331" s="121"/>
      <c r="Q1331" s="121"/>
      <c r="R1331" s="121"/>
      <c r="S1331" s="121"/>
      <c r="T1331" s="121"/>
      <c r="DS1331" s="83">
        <v>584.58843750000005</v>
      </c>
      <c r="DT1331" s="83">
        <v>0.30259999999999998</v>
      </c>
      <c r="DU1331" s="83">
        <v>0.31236874999999997</v>
      </c>
      <c r="DV1331" s="83">
        <v>0.37266874999999999</v>
      </c>
      <c r="DW1331" s="83">
        <v>0.39338125000000002</v>
      </c>
      <c r="DX1331" s="83">
        <v>0.38624999999999998</v>
      </c>
      <c r="DY1331" s="83">
        <v>0.30296875000000001</v>
      </c>
      <c r="DZ1331" s="83">
        <v>0.18587500000000001</v>
      </c>
    </row>
    <row r="1332" spans="1:130" s="83" customFormat="1" hidden="1" x14ac:dyDescent="0.25">
      <c r="A1332" s="82" t="s">
        <v>480</v>
      </c>
      <c r="B1332" s="82" t="s">
        <v>428</v>
      </c>
      <c r="C1332" s="83" t="s">
        <v>217</v>
      </c>
      <c r="D1332" s="83">
        <v>2017</v>
      </c>
      <c r="E1332" s="121">
        <v>43027</v>
      </c>
      <c r="F1332" s="121"/>
      <c r="G1332" s="121"/>
      <c r="H1332" s="121"/>
      <c r="I1332" s="121"/>
      <c r="J1332" s="121"/>
      <c r="K1332" s="121"/>
      <c r="L1332" s="121"/>
      <c r="M1332" s="121"/>
      <c r="N1332" s="121"/>
      <c r="O1332" s="121"/>
      <c r="P1332" s="121"/>
      <c r="Q1332" s="121"/>
      <c r="R1332" s="121"/>
      <c r="S1332" s="121"/>
      <c r="T1332" s="121"/>
      <c r="DS1332" s="83">
        <v>522.17812500000002</v>
      </c>
      <c r="DT1332" s="83">
        <v>0.25636874999999998</v>
      </c>
      <c r="DU1332" s="83">
        <v>0.27788125000000002</v>
      </c>
      <c r="DV1332" s="83">
        <v>0.30478749999999999</v>
      </c>
      <c r="DW1332" s="83">
        <v>0.35590624999999998</v>
      </c>
      <c r="DX1332" s="83">
        <v>0.3490875</v>
      </c>
      <c r="DY1332" s="83">
        <v>0.3152875</v>
      </c>
      <c r="DZ1332" s="83">
        <v>0.1484</v>
      </c>
    </row>
    <row r="1333" spans="1:130" s="83" customFormat="1" hidden="1" x14ac:dyDescent="0.25">
      <c r="A1333" s="82" t="s">
        <v>480</v>
      </c>
      <c r="B1333" s="82" t="s">
        <v>428</v>
      </c>
      <c r="C1333" s="83" t="s">
        <v>213</v>
      </c>
      <c r="D1333" s="83">
        <v>2017</v>
      </c>
      <c r="E1333" s="121">
        <v>43028</v>
      </c>
      <c r="F1333" s="121"/>
      <c r="G1333" s="121"/>
      <c r="H1333" s="121"/>
      <c r="I1333" s="121"/>
      <c r="J1333" s="121"/>
      <c r="K1333" s="121"/>
      <c r="L1333" s="121"/>
      <c r="M1333" s="121"/>
      <c r="N1333" s="121"/>
      <c r="O1333" s="121"/>
      <c r="P1333" s="121"/>
      <c r="Q1333" s="121"/>
      <c r="R1333" s="121"/>
      <c r="S1333" s="121"/>
      <c r="T1333" s="121"/>
      <c r="DS1333" s="83">
        <v>580.10906250000005</v>
      </c>
      <c r="DT1333" s="83">
        <v>0.27739999999999998</v>
      </c>
      <c r="DU1333" s="83">
        <v>0.32489374999999998</v>
      </c>
      <c r="DV1333" s="83">
        <v>0.31319999999999998</v>
      </c>
      <c r="DW1333" s="83">
        <v>0.37369999999999998</v>
      </c>
      <c r="DX1333" s="83">
        <v>0.36004375</v>
      </c>
      <c r="DY1333" s="83">
        <v>0.36501250000000002</v>
      </c>
      <c r="DZ1333" s="83">
        <v>0.22059375000000001</v>
      </c>
    </row>
    <row r="1334" spans="1:130" s="83" customFormat="1" hidden="1" x14ac:dyDescent="0.25">
      <c r="A1334" s="82" t="s">
        <v>480</v>
      </c>
      <c r="B1334" s="82" t="s">
        <v>428</v>
      </c>
      <c r="C1334" s="83" t="s">
        <v>487</v>
      </c>
      <c r="D1334" s="83">
        <v>2017</v>
      </c>
      <c r="E1334" s="121">
        <v>43028</v>
      </c>
      <c r="F1334" s="121"/>
      <c r="G1334" s="121"/>
      <c r="H1334" s="121"/>
      <c r="I1334" s="121"/>
      <c r="J1334" s="121"/>
      <c r="K1334" s="121"/>
      <c r="L1334" s="121"/>
      <c r="M1334" s="121"/>
      <c r="N1334" s="121"/>
      <c r="O1334" s="121"/>
      <c r="P1334" s="121"/>
      <c r="Q1334" s="121"/>
      <c r="R1334" s="121"/>
      <c r="S1334" s="121"/>
      <c r="T1334" s="121"/>
      <c r="DS1334" s="83">
        <v>561.18890624999995</v>
      </c>
      <c r="DT1334" s="83">
        <v>0.25842812500000001</v>
      </c>
      <c r="DU1334" s="83">
        <v>0.28419375000000002</v>
      </c>
      <c r="DV1334" s="83">
        <v>0.29169374999999997</v>
      </c>
      <c r="DW1334" s="83">
        <v>0.36676874999999998</v>
      </c>
      <c r="DX1334" s="83">
        <v>0.37503124999999998</v>
      </c>
      <c r="DY1334" s="83">
        <v>0.33978750000000002</v>
      </c>
      <c r="DZ1334" s="83">
        <v>0.2260375</v>
      </c>
    </row>
    <row r="1335" spans="1:130" s="83" customFormat="1" hidden="1" x14ac:dyDescent="0.25">
      <c r="A1335" s="82" t="s">
        <v>480</v>
      </c>
      <c r="B1335" s="82" t="s">
        <v>428</v>
      </c>
      <c r="C1335" s="83" t="s">
        <v>214</v>
      </c>
      <c r="D1335" s="83">
        <v>2017</v>
      </c>
      <c r="E1335" s="121">
        <v>43028</v>
      </c>
      <c r="F1335" s="121"/>
      <c r="G1335" s="121"/>
      <c r="H1335" s="121"/>
      <c r="I1335" s="121"/>
      <c r="J1335" s="121"/>
      <c r="K1335" s="121"/>
      <c r="L1335" s="121"/>
      <c r="M1335" s="121"/>
      <c r="N1335" s="121"/>
      <c r="O1335" s="121"/>
      <c r="P1335" s="121"/>
      <c r="Q1335" s="121"/>
      <c r="R1335" s="121"/>
      <c r="S1335" s="121"/>
      <c r="T1335" s="121"/>
      <c r="DS1335" s="83">
        <v>579.21375</v>
      </c>
      <c r="DT1335" s="83">
        <v>0.2790125</v>
      </c>
      <c r="DU1335" s="83">
        <v>0.3248625</v>
      </c>
      <c r="DV1335" s="83">
        <v>0.31809999999999999</v>
      </c>
      <c r="DW1335" s="83">
        <v>0.39048749999999999</v>
      </c>
      <c r="DX1335" s="83">
        <v>0.40249374999999998</v>
      </c>
      <c r="DY1335" s="83">
        <v>0.32605000000000001</v>
      </c>
      <c r="DZ1335" s="83">
        <v>0.19164375</v>
      </c>
    </row>
    <row r="1336" spans="1:130" s="83" customFormat="1" hidden="1" x14ac:dyDescent="0.25">
      <c r="A1336" s="82" t="s">
        <v>480</v>
      </c>
      <c r="B1336" s="82" t="s">
        <v>428</v>
      </c>
      <c r="C1336" s="83" t="s">
        <v>215</v>
      </c>
      <c r="D1336" s="83">
        <v>2017</v>
      </c>
      <c r="E1336" s="121">
        <v>43028</v>
      </c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1"/>
      <c r="R1336" s="121"/>
      <c r="S1336" s="121"/>
      <c r="T1336" s="121"/>
      <c r="DS1336" s="83">
        <v>580.53093750000005</v>
      </c>
      <c r="DT1336" s="83">
        <v>0.24462500000000001</v>
      </c>
      <c r="DU1336" s="83">
        <v>0.29768125000000001</v>
      </c>
      <c r="DV1336" s="83">
        <v>0.31704375000000001</v>
      </c>
      <c r="DW1336" s="83">
        <v>0.35811874999999999</v>
      </c>
      <c r="DX1336" s="83">
        <v>0.37951875000000002</v>
      </c>
      <c r="DY1336" s="83">
        <v>0.35429375000000002</v>
      </c>
      <c r="DZ1336" s="83">
        <v>0.25497500000000001</v>
      </c>
    </row>
    <row r="1337" spans="1:130" s="83" customFormat="1" hidden="1" x14ac:dyDescent="0.25">
      <c r="A1337" s="82" t="s">
        <v>480</v>
      </c>
      <c r="B1337" s="82" t="s">
        <v>428</v>
      </c>
      <c r="C1337" s="83" t="s">
        <v>216</v>
      </c>
      <c r="D1337" s="83">
        <v>2017</v>
      </c>
      <c r="E1337" s="121">
        <v>43028</v>
      </c>
      <c r="F1337" s="121"/>
      <c r="G1337" s="121"/>
      <c r="H1337" s="121"/>
      <c r="I1337" s="121"/>
      <c r="J1337" s="121"/>
      <c r="K1337" s="121"/>
      <c r="L1337" s="121"/>
      <c r="M1337" s="121"/>
      <c r="N1337" s="121"/>
      <c r="O1337" s="121"/>
      <c r="P1337" s="121"/>
      <c r="Q1337" s="121"/>
      <c r="R1337" s="121"/>
      <c r="S1337" s="121"/>
      <c r="T1337" s="121"/>
      <c r="DS1337" s="83">
        <v>580.30593750000003</v>
      </c>
      <c r="DT1337" s="83">
        <v>0.29196875</v>
      </c>
      <c r="DU1337" s="83">
        <v>0.30556250000000001</v>
      </c>
      <c r="DV1337" s="83">
        <v>0.36853124999999998</v>
      </c>
      <c r="DW1337" s="83">
        <v>0.39181874999999999</v>
      </c>
      <c r="DX1337" s="83">
        <v>0.38563124999999998</v>
      </c>
      <c r="DY1337" s="83">
        <v>0.30312499999999998</v>
      </c>
      <c r="DZ1337" s="83">
        <v>0.18648124999999999</v>
      </c>
    </row>
    <row r="1338" spans="1:130" s="83" customFormat="1" hidden="1" x14ac:dyDescent="0.25">
      <c r="A1338" s="82" t="s">
        <v>480</v>
      </c>
      <c r="B1338" s="82" t="s">
        <v>428</v>
      </c>
      <c r="C1338" s="83" t="s">
        <v>217</v>
      </c>
      <c r="D1338" s="83">
        <v>2017</v>
      </c>
      <c r="E1338" s="121">
        <v>43028</v>
      </c>
      <c r="F1338" s="121"/>
      <c r="G1338" s="121"/>
      <c r="H1338" s="121"/>
      <c r="I1338" s="121"/>
      <c r="J1338" s="121"/>
      <c r="K1338" s="121"/>
      <c r="L1338" s="121"/>
      <c r="M1338" s="121"/>
      <c r="N1338" s="121"/>
      <c r="O1338" s="121"/>
      <c r="P1338" s="121"/>
      <c r="Q1338" s="121"/>
      <c r="R1338" s="121"/>
      <c r="S1338" s="121"/>
      <c r="T1338" s="121"/>
      <c r="DS1338" s="83">
        <v>519.42796874999999</v>
      </c>
      <c r="DT1338" s="83">
        <v>0.248653125</v>
      </c>
      <c r="DU1338" s="83">
        <v>0.273225</v>
      </c>
      <c r="DV1338" s="83">
        <v>0.30209999999999998</v>
      </c>
      <c r="DW1338" s="83">
        <v>0.35516249999999999</v>
      </c>
      <c r="DX1338" s="83">
        <v>0.34904374999999999</v>
      </c>
      <c r="DY1338" s="83">
        <v>0.31551249999999997</v>
      </c>
      <c r="DZ1338" s="83">
        <v>0.14866874999999999</v>
      </c>
    </row>
    <row r="1339" spans="1:130" s="83" customFormat="1" hidden="1" x14ac:dyDescent="0.25">
      <c r="A1339" s="82" t="s">
        <v>480</v>
      </c>
      <c r="B1339" s="82" t="s">
        <v>428</v>
      </c>
      <c r="C1339" s="83" t="s">
        <v>213</v>
      </c>
      <c r="D1339" s="83">
        <v>2017</v>
      </c>
      <c r="E1339" s="121">
        <v>43029</v>
      </c>
      <c r="F1339" s="121"/>
      <c r="G1339" s="121"/>
      <c r="H1339" s="121"/>
      <c r="I1339" s="121"/>
      <c r="J1339" s="121"/>
      <c r="K1339" s="121"/>
      <c r="L1339" s="121"/>
      <c r="M1339" s="121"/>
      <c r="N1339" s="121"/>
      <c r="O1339" s="121"/>
      <c r="P1339" s="121"/>
      <c r="Q1339" s="121"/>
      <c r="R1339" s="121"/>
      <c r="S1339" s="121"/>
      <c r="T1339" s="121"/>
      <c r="DS1339" s="83">
        <v>576.22171875000004</v>
      </c>
      <c r="DT1339" s="83">
        <v>0.26911562500000002</v>
      </c>
      <c r="DU1339" s="83">
        <v>0.32003749999999997</v>
      </c>
      <c r="DV1339" s="83">
        <v>0.30861250000000001</v>
      </c>
      <c r="DW1339" s="83">
        <v>0.37195624999999999</v>
      </c>
      <c r="DX1339" s="83">
        <v>0.35921874999999998</v>
      </c>
      <c r="DY1339" s="83">
        <v>0.36525000000000002</v>
      </c>
      <c r="DZ1339" s="83">
        <v>0.22112499999999999</v>
      </c>
    </row>
    <row r="1340" spans="1:130" s="83" customFormat="1" hidden="1" x14ac:dyDescent="0.25">
      <c r="A1340" s="82" t="s">
        <v>480</v>
      </c>
      <c r="B1340" s="82" t="s">
        <v>428</v>
      </c>
      <c r="C1340" s="83" t="s">
        <v>487</v>
      </c>
      <c r="D1340" s="83">
        <v>2017</v>
      </c>
      <c r="E1340" s="121">
        <v>43029</v>
      </c>
      <c r="F1340" s="121"/>
      <c r="G1340" s="121"/>
      <c r="H1340" s="121"/>
      <c r="I1340" s="121"/>
      <c r="J1340" s="121"/>
      <c r="K1340" s="121"/>
      <c r="L1340" s="121"/>
      <c r="M1340" s="121"/>
      <c r="N1340" s="121"/>
      <c r="O1340" s="121"/>
      <c r="P1340" s="121"/>
      <c r="Q1340" s="121"/>
      <c r="R1340" s="121"/>
      <c r="S1340" s="121"/>
      <c r="T1340" s="121"/>
      <c r="DS1340" s="83">
        <v>558.71484375</v>
      </c>
      <c r="DT1340" s="83">
        <v>0.252334375</v>
      </c>
      <c r="DU1340" s="83">
        <v>0.28051874999999998</v>
      </c>
      <c r="DV1340" s="83">
        <v>0.28881250000000003</v>
      </c>
      <c r="DW1340" s="83">
        <v>0.36581875000000003</v>
      </c>
      <c r="DX1340" s="83">
        <v>0.3747375</v>
      </c>
      <c r="DY1340" s="83">
        <v>0.3400125</v>
      </c>
      <c r="DZ1340" s="83">
        <v>0.226575</v>
      </c>
    </row>
    <row r="1341" spans="1:130" s="83" customFormat="1" hidden="1" x14ac:dyDescent="0.25">
      <c r="A1341" s="82" t="s">
        <v>480</v>
      </c>
      <c r="B1341" s="82" t="s">
        <v>428</v>
      </c>
      <c r="C1341" s="83" t="s">
        <v>214</v>
      </c>
      <c r="D1341" s="83">
        <v>2017</v>
      </c>
      <c r="E1341" s="121">
        <v>43029</v>
      </c>
      <c r="F1341" s="121"/>
      <c r="G1341" s="121"/>
      <c r="H1341" s="121"/>
      <c r="I1341" s="121"/>
      <c r="J1341" s="121"/>
      <c r="K1341" s="121"/>
      <c r="L1341" s="121"/>
      <c r="M1341" s="121"/>
      <c r="N1341" s="121"/>
      <c r="O1341" s="121"/>
      <c r="P1341" s="121"/>
      <c r="Q1341" s="121"/>
      <c r="R1341" s="121"/>
      <c r="S1341" s="121"/>
      <c r="T1341" s="121"/>
      <c r="DS1341" s="83">
        <v>574.89468750000003</v>
      </c>
      <c r="DT1341" s="83">
        <v>0.26983125000000002</v>
      </c>
      <c r="DU1341" s="83">
        <v>0.31790000000000002</v>
      </c>
      <c r="DV1341" s="83">
        <v>0.31318125000000002</v>
      </c>
      <c r="DW1341" s="83">
        <v>0.38946874999999997</v>
      </c>
      <c r="DX1341" s="83">
        <v>0.40183750000000001</v>
      </c>
      <c r="DY1341" s="83">
        <v>0.32597500000000001</v>
      </c>
      <c r="DZ1341" s="83">
        <v>0.19198750000000001</v>
      </c>
    </row>
    <row r="1342" spans="1:130" s="83" customFormat="1" hidden="1" x14ac:dyDescent="0.25">
      <c r="A1342" s="82" t="s">
        <v>480</v>
      </c>
      <c r="B1342" s="82" t="s">
        <v>428</v>
      </c>
      <c r="C1342" s="83" t="s">
        <v>215</v>
      </c>
      <c r="D1342" s="83">
        <v>2017</v>
      </c>
      <c r="E1342" s="121">
        <v>43029</v>
      </c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1"/>
      <c r="R1342" s="121"/>
      <c r="S1342" s="121"/>
      <c r="T1342" s="121"/>
      <c r="DS1342" s="83">
        <v>578.05312500000002</v>
      </c>
      <c r="DT1342" s="83">
        <v>0.23806875</v>
      </c>
      <c r="DU1342" s="83">
        <v>0.29341875000000001</v>
      </c>
      <c r="DV1342" s="83">
        <v>0.3147375</v>
      </c>
      <c r="DW1342" s="83">
        <v>0.35701875</v>
      </c>
      <c r="DX1342" s="83">
        <v>0.37923750000000001</v>
      </c>
      <c r="DY1342" s="83">
        <v>0.35453750000000001</v>
      </c>
      <c r="DZ1342" s="83">
        <v>0.25556875000000001</v>
      </c>
    </row>
    <row r="1343" spans="1:130" s="83" customFormat="1" hidden="1" x14ac:dyDescent="0.25">
      <c r="A1343" s="82" t="s">
        <v>480</v>
      </c>
      <c r="B1343" s="82" t="s">
        <v>428</v>
      </c>
      <c r="C1343" s="83" t="s">
        <v>216</v>
      </c>
      <c r="D1343" s="83">
        <v>2017</v>
      </c>
      <c r="E1343" s="121">
        <v>43029</v>
      </c>
      <c r="F1343" s="121"/>
      <c r="G1343" s="121"/>
      <c r="H1343" s="121"/>
      <c r="I1343" s="121"/>
      <c r="J1343" s="121"/>
      <c r="K1343" s="121"/>
      <c r="L1343" s="121"/>
      <c r="M1343" s="121"/>
      <c r="N1343" s="121"/>
      <c r="O1343" s="121"/>
      <c r="P1343" s="121"/>
      <c r="Q1343" s="121"/>
      <c r="R1343" s="121"/>
      <c r="S1343" s="121"/>
      <c r="T1343" s="121"/>
      <c r="DS1343" s="83">
        <v>576.41015625</v>
      </c>
      <c r="DT1343" s="83">
        <v>0.28265312500000001</v>
      </c>
      <c r="DU1343" s="83">
        <v>0.29944375000000001</v>
      </c>
      <c r="DV1343" s="83">
        <v>0.36461250000000001</v>
      </c>
      <c r="DW1343" s="83">
        <v>0.39044374999999998</v>
      </c>
      <c r="DX1343" s="83">
        <v>0.38509375000000001</v>
      </c>
      <c r="DY1343" s="83">
        <v>0.30330625</v>
      </c>
      <c r="DZ1343" s="83">
        <v>0.18686249999999999</v>
      </c>
    </row>
    <row r="1344" spans="1:130" s="83" customFormat="1" hidden="1" x14ac:dyDescent="0.25">
      <c r="A1344" s="82" t="s">
        <v>480</v>
      </c>
      <c r="B1344" s="82" t="s">
        <v>428</v>
      </c>
      <c r="C1344" s="83" t="s">
        <v>217</v>
      </c>
      <c r="D1344" s="83">
        <v>2017</v>
      </c>
      <c r="E1344" s="121">
        <v>43029</v>
      </c>
      <c r="F1344" s="121"/>
      <c r="G1344" s="121"/>
      <c r="H1344" s="121"/>
      <c r="I1344" s="121"/>
      <c r="J1344" s="121"/>
      <c r="K1344" s="121"/>
      <c r="L1344" s="121"/>
      <c r="M1344" s="121"/>
      <c r="N1344" s="121"/>
      <c r="O1344" s="121"/>
      <c r="P1344" s="121"/>
      <c r="Q1344" s="121"/>
      <c r="R1344" s="121"/>
      <c r="S1344" s="121"/>
      <c r="T1344" s="121"/>
      <c r="DS1344" s="83">
        <v>516.99843750000002</v>
      </c>
      <c r="DT1344" s="83">
        <v>0.24201875</v>
      </c>
      <c r="DU1344" s="83">
        <v>0.26896249999999999</v>
      </c>
      <c r="DV1344" s="83">
        <v>0.29959374999999999</v>
      </c>
      <c r="DW1344" s="83">
        <v>0.35454374999999999</v>
      </c>
      <c r="DX1344" s="83">
        <v>0.3490625</v>
      </c>
      <c r="DY1344" s="83">
        <v>0.31558750000000002</v>
      </c>
      <c r="DZ1344" s="83">
        <v>0.14904999999999999</v>
      </c>
    </row>
    <row r="1345" spans="1:130" s="83" customFormat="1" hidden="1" x14ac:dyDescent="0.25">
      <c r="A1345" s="82" t="s">
        <v>480</v>
      </c>
      <c r="B1345" s="82" t="s">
        <v>428</v>
      </c>
      <c r="C1345" s="83" t="s">
        <v>213</v>
      </c>
      <c r="D1345" s="83">
        <v>2017</v>
      </c>
      <c r="E1345" s="121">
        <v>43030</v>
      </c>
      <c r="F1345" s="121"/>
      <c r="G1345" s="121"/>
      <c r="H1345" s="121"/>
      <c r="I1345" s="121"/>
      <c r="J1345" s="121"/>
      <c r="K1345" s="121"/>
      <c r="L1345" s="121"/>
      <c r="M1345" s="121"/>
      <c r="N1345" s="121"/>
      <c r="O1345" s="121"/>
      <c r="P1345" s="121"/>
      <c r="Q1345" s="121"/>
      <c r="R1345" s="121"/>
      <c r="S1345" s="121"/>
      <c r="T1345" s="121"/>
      <c r="DS1345" s="83">
        <v>571.32703125</v>
      </c>
      <c r="DT1345" s="83">
        <v>0.25837187499999997</v>
      </c>
      <c r="DU1345" s="83">
        <v>0.31333749999999999</v>
      </c>
      <c r="DV1345" s="83">
        <v>0.30278749999999999</v>
      </c>
      <c r="DW1345" s="83">
        <v>0.37022500000000003</v>
      </c>
      <c r="DX1345" s="83">
        <v>0.3586125</v>
      </c>
      <c r="DY1345" s="83">
        <v>0.36535624999999999</v>
      </c>
      <c r="DZ1345" s="83">
        <v>0.22158749999999999</v>
      </c>
    </row>
    <row r="1346" spans="1:130" s="83" customFormat="1" hidden="1" x14ac:dyDescent="0.25">
      <c r="A1346" s="82" t="s">
        <v>480</v>
      </c>
      <c r="B1346" s="82" t="s">
        <v>428</v>
      </c>
      <c r="C1346" s="83" t="s">
        <v>487</v>
      </c>
      <c r="D1346" s="83">
        <v>2017</v>
      </c>
      <c r="E1346" s="121">
        <v>43030</v>
      </c>
      <c r="F1346" s="121"/>
      <c r="G1346" s="121"/>
      <c r="H1346" s="121"/>
      <c r="I1346" s="121"/>
      <c r="J1346" s="121"/>
      <c r="K1346" s="121"/>
      <c r="L1346" s="121"/>
      <c r="M1346" s="121"/>
      <c r="N1346" s="121"/>
      <c r="O1346" s="121"/>
      <c r="P1346" s="121"/>
      <c r="Q1346" s="121"/>
      <c r="R1346" s="121"/>
      <c r="S1346" s="121"/>
      <c r="T1346" s="121"/>
      <c r="DS1346" s="83">
        <v>555.37171875000001</v>
      </c>
      <c r="DT1346" s="83">
        <v>0.244653125</v>
      </c>
      <c r="DU1346" s="83">
        <v>0.27526250000000002</v>
      </c>
      <c r="DV1346" s="83">
        <v>0.28484999999999999</v>
      </c>
      <c r="DW1346" s="83">
        <v>0.36475625</v>
      </c>
      <c r="DX1346" s="83">
        <v>0.37427500000000002</v>
      </c>
      <c r="DY1346" s="83">
        <v>0.34012500000000001</v>
      </c>
      <c r="DZ1346" s="83">
        <v>0.227275</v>
      </c>
    </row>
    <row r="1347" spans="1:130" s="83" customFormat="1" hidden="1" x14ac:dyDescent="0.25">
      <c r="A1347" s="82" t="s">
        <v>480</v>
      </c>
      <c r="B1347" s="82" t="s">
        <v>428</v>
      </c>
      <c r="C1347" s="83" t="s">
        <v>214</v>
      </c>
      <c r="D1347" s="83">
        <v>2017</v>
      </c>
      <c r="E1347" s="121">
        <v>43030</v>
      </c>
      <c r="F1347" s="121"/>
      <c r="G1347" s="121"/>
      <c r="H1347" s="121"/>
      <c r="I1347" s="121"/>
      <c r="J1347" s="121"/>
      <c r="K1347" s="121"/>
      <c r="L1347" s="121"/>
      <c r="M1347" s="121"/>
      <c r="N1347" s="121"/>
      <c r="O1347" s="121"/>
      <c r="P1347" s="121"/>
      <c r="Q1347" s="121"/>
      <c r="R1347" s="121"/>
      <c r="S1347" s="121"/>
      <c r="T1347" s="121"/>
      <c r="DS1347" s="83">
        <v>569.15859375000002</v>
      </c>
      <c r="DT1347" s="83">
        <v>0.257215625</v>
      </c>
      <c r="DU1347" s="83">
        <v>0.30822500000000003</v>
      </c>
      <c r="DV1347" s="83">
        <v>0.30652499999999999</v>
      </c>
      <c r="DW1347" s="83">
        <v>0.38852500000000001</v>
      </c>
      <c r="DX1347" s="83">
        <v>0.40126875000000001</v>
      </c>
      <c r="DY1347" s="83">
        <v>0.32584374999999999</v>
      </c>
      <c r="DZ1347" s="83">
        <v>0.1923125</v>
      </c>
    </row>
    <row r="1348" spans="1:130" s="83" customFormat="1" hidden="1" x14ac:dyDescent="0.25">
      <c r="A1348" s="82" t="s">
        <v>480</v>
      </c>
      <c r="B1348" s="82" t="s">
        <v>428</v>
      </c>
      <c r="C1348" s="83" t="s">
        <v>215</v>
      </c>
      <c r="D1348" s="83">
        <v>2017</v>
      </c>
      <c r="E1348" s="121">
        <v>43030</v>
      </c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1"/>
      <c r="R1348" s="121"/>
      <c r="S1348" s="121"/>
      <c r="T1348" s="121"/>
      <c r="DS1348" s="83">
        <v>574.36921874999996</v>
      </c>
      <c r="DT1348" s="83">
        <v>0.22877187500000001</v>
      </c>
      <c r="DU1348" s="83">
        <v>0.28693125000000003</v>
      </c>
      <c r="DV1348" s="83">
        <v>0.31108124999999998</v>
      </c>
      <c r="DW1348" s="83">
        <v>0.355875</v>
      </c>
      <c r="DX1348" s="83">
        <v>0.37886249999999999</v>
      </c>
      <c r="DY1348" s="83">
        <v>0.35466249999999999</v>
      </c>
      <c r="DZ1348" s="83">
        <v>0.25623125000000002</v>
      </c>
    </row>
    <row r="1349" spans="1:130" s="83" customFormat="1" hidden="1" x14ac:dyDescent="0.25">
      <c r="A1349" s="82" t="s">
        <v>480</v>
      </c>
      <c r="B1349" s="82" t="s">
        <v>428</v>
      </c>
      <c r="C1349" s="83" t="s">
        <v>216</v>
      </c>
      <c r="D1349" s="83">
        <v>2017</v>
      </c>
      <c r="E1349" s="121">
        <v>43030</v>
      </c>
      <c r="F1349" s="121"/>
      <c r="G1349" s="121"/>
      <c r="H1349" s="121"/>
      <c r="I1349" s="121"/>
      <c r="J1349" s="121"/>
      <c r="K1349" s="121"/>
      <c r="L1349" s="121"/>
      <c r="M1349" s="121"/>
      <c r="N1349" s="121"/>
      <c r="O1349" s="121"/>
      <c r="P1349" s="121"/>
      <c r="Q1349" s="121"/>
      <c r="R1349" s="121"/>
      <c r="S1349" s="121"/>
      <c r="T1349" s="121"/>
      <c r="DS1349" s="83">
        <v>571.27218749999997</v>
      </c>
      <c r="DT1349" s="83">
        <v>0.26977499999999999</v>
      </c>
      <c r="DU1349" s="83">
        <v>0.29071875000000003</v>
      </c>
      <c r="DV1349" s="83">
        <v>0.35975000000000001</v>
      </c>
      <c r="DW1349" s="83">
        <v>0.38901875000000002</v>
      </c>
      <c r="DX1349" s="83">
        <v>0.38461250000000002</v>
      </c>
      <c r="DY1349" s="83">
        <v>0.30332500000000001</v>
      </c>
      <c r="DZ1349" s="83">
        <v>0.1872875</v>
      </c>
    </row>
    <row r="1350" spans="1:130" s="83" customFormat="1" hidden="1" x14ac:dyDescent="0.25">
      <c r="A1350" s="82" t="s">
        <v>480</v>
      </c>
      <c r="B1350" s="82" t="s">
        <v>428</v>
      </c>
      <c r="C1350" s="83" t="s">
        <v>217</v>
      </c>
      <c r="D1350" s="83">
        <v>2017</v>
      </c>
      <c r="E1350" s="121">
        <v>43030</v>
      </c>
      <c r="F1350" s="121"/>
      <c r="G1350" s="121"/>
      <c r="H1350" s="121"/>
      <c r="I1350" s="121"/>
      <c r="J1350" s="121"/>
      <c r="K1350" s="121"/>
      <c r="L1350" s="121"/>
      <c r="M1350" s="121"/>
      <c r="N1350" s="121"/>
      <c r="O1350" s="121"/>
      <c r="P1350" s="121"/>
      <c r="Q1350" s="121"/>
      <c r="R1350" s="121"/>
      <c r="S1350" s="121"/>
      <c r="T1350" s="121"/>
      <c r="DS1350" s="83">
        <v>513.35953125000003</v>
      </c>
      <c r="DT1350" s="83">
        <v>0.233171875</v>
      </c>
      <c r="DU1350" s="83">
        <v>0.26295000000000002</v>
      </c>
      <c r="DV1350" s="83">
        <v>0.29556874999999999</v>
      </c>
      <c r="DW1350" s="83">
        <v>0.3536125</v>
      </c>
      <c r="DX1350" s="83">
        <v>0.34896250000000001</v>
      </c>
      <c r="DY1350" s="83">
        <v>0.31561875</v>
      </c>
      <c r="DZ1350" s="83">
        <v>0.14937500000000001</v>
      </c>
    </row>
    <row r="1351" spans="1:130" s="83" customFormat="1" hidden="1" x14ac:dyDescent="0.25">
      <c r="A1351" s="82" t="s">
        <v>480</v>
      </c>
      <c r="B1351" s="82" t="s">
        <v>428</v>
      </c>
      <c r="C1351" s="83" t="s">
        <v>213</v>
      </c>
      <c r="D1351" s="83">
        <v>2017</v>
      </c>
      <c r="E1351" s="121">
        <v>43031</v>
      </c>
      <c r="F1351" s="121"/>
      <c r="G1351" s="121"/>
      <c r="H1351" s="121"/>
      <c r="I1351" s="121"/>
      <c r="J1351" s="121"/>
      <c r="K1351" s="121"/>
      <c r="L1351" s="121"/>
      <c r="M1351" s="121"/>
      <c r="N1351" s="121"/>
      <c r="O1351" s="121"/>
      <c r="P1351" s="121"/>
      <c r="Q1351" s="121"/>
      <c r="R1351" s="121"/>
      <c r="S1351" s="121"/>
      <c r="T1351" s="121"/>
      <c r="DS1351" s="83">
        <v>567.02812500000005</v>
      </c>
      <c r="DT1351" s="83">
        <v>0.24938125</v>
      </c>
      <c r="DU1351" s="83">
        <v>0.30750624999999998</v>
      </c>
      <c r="DV1351" s="83">
        <v>0.29752499999999998</v>
      </c>
      <c r="DW1351" s="83">
        <v>0.36817499999999997</v>
      </c>
      <c r="DX1351" s="83">
        <v>0.35842499999999999</v>
      </c>
      <c r="DY1351" s="83">
        <v>0.36549999999999999</v>
      </c>
      <c r="DZ1351" s="83">
        <v>0.222025</v>
      </c>
    </row>
    <row r="1352" spans="1:130" s="83" customFormat="1" hidden="1" x14ac:dyDescent="0.25">
      <c r="A1352" s="82" t="s">
        <v>480</v>
      </c>
      <c r="B1352" s="82" t="s">
        <v>428</v>
      </c>
      <c r="C1352" s="83" t="s">
        <v>487</v>
      </c>
      <c r="D1352" s="83">
        <v>2017</v>
      </c>
      <c r="E1352" s="121">
        <v>43031</v>
      </c>
      <c r="F1352" s="121"/>
      <c r="G1352" s="121"/>
      <c r="H1352" s="121"/>
      <c r="I1352" s="121"/>
      <c r="J1352" s="121"/>
      <c r="K1352" s="121"/>
      <c r="L1352" s="121"/>
      <c r="M1352" s="121"/>
      <c r="N1352" s="121"/>
      <c r="O1352" s="121"/>
      <c r="P1352" s="121"/>
      <c r="Q1352" s="121"/>
      <c r="R1352" s="121"/>
      <c r="S1352" s="121"/>
      <c r="T1352" s="121"/>
      <c r="DS1352" s="83">
        <v>552.26343750000001</v>
      </c>
      <c r="DT1352" s="83">
        <v>0.23783124999999999</v>
      </c>
      <c r="DU1352" s="83">
        <v>0.27055000000000001</v>
      </c>
      <c r="DV1352" s="83">
        <v>0.28088125000000003</v>
      </c>
      <c r="DW1352" s="83">
        <v>0.36352499999999999</v>
      </c>
      <c r="DX1352" s="83">
        <v>0.37409375</v>
      </c>
      <c r="DY1352" s="83">
        <v>0.3404375</v>
      </c>
      <c r="DZ1352" s="83">
        <v>0.22775000000000001</v>
      </c>
    </row>
    <row r="1353" spans="1:130" s="83" customFormat="1" hidden="1" x14ac:dyDescent="0.25">
      <c r="A1353" s="82" t="s">
        <v>480</v>
      </c>
      <c r="B1353" s="82" t="s">
        <v>428</v>
      </c>
      <c r="C1353" s="83" t="s">
        <v>214</v>
      </c>
      <c r="D1353" s="83">
        <v>2017</v>
      </c>
      <c r="E1353" s="121">
        <v>43031</v>
      </c>
      <c r="F1353" s="121"/>
      <c r="G1353" s="121"/>
      <c r="H1353" s="121"/>
      <c r="I1353" s="121"/>
      <c r="J1353" s="121"/>
      <c r="K1353" s="121"/>
      <c r="L1353" s="121"/>
      <c r="M1353" s="121"/>
      <c r="N1353" s="121"/>
      <c r="O1353" s="121"/>
      <c r="P1353" s="121"/>
      <c r="Q1353" s="121"/>
      <c r="R1353" s="121"/>
      <c r="S1353" s="121"/>
      <c r="T1353" s="121"/>
      <c r="DS1353" s="83">
        <v>564.21468749999997</v>
      </c>
      <c r="DT1353" s="83">
        <v>0.24675625000000001</v>
      </c>
      <c r="DU1353" s="83">
        <v>0.30009999999999998</v>
      </c>
      <c r="DV1353" s="83">
        <v>0.30088749999999997</v>
      </c>
      <c r="DW1353" s="83">
        <v>0.38751875000000002</v>
      </c>
      <c r="DX1353" s="83">
        <v>0.400675</v>
      </c>
      <c r="DY1353" s="83">
        <v>0.32548125</v>
      </c>
      <c r="DZ1353" s="83">
        <v>0.19272500000000001</v>
      </c>
    </row>
    <row r="1354" spans="1:130" s="83" customFormat="1" hidden="1" x14ac:dyDescent="0.25">
      <c r="A1354" s="82" t="s">
        <v>480</v>
      </c>
      <c r="B1354" s="82" t="s">
        <v>428</v>
      </c>
      <c r="C1354" s="83" t="s">
        <v>215</v>
      </c>
      <c r="D1354" s="83">
        <v>2017</v>
      </c>
      <c r="E1354" s="121">
        <v>43031</v>
      </c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1"/>
      <c r="R1354" s="121"/>
      <c r="S1354" s="121"/>
      <c r="T1354" s="121"/>
      <c r="DS1354" s="83">
        <v>570.70968749999997</v>
      </c>
      <c r="DT1354" s="83">
        <v>0.22071250000000001</v>
      </c>
      <c r="DU1354" s="83">
        <v>0.28075624999999998</v>
      </c>
      <c r="DV1354" s="83">
        <v>0.30735000000000001</v>
      </c>
      <c r="DW1354" s="83">
        <v>0.35435</v>
      </c>
      <c r="DX1354" s="83">
        <v>0.37835000000000002</v>
      </c>
      <c r="DY1354" s="83">
        <v>0.35483749999999997</v>
      </c>
      <c r="DZ1354" s="83">
        <v>0.25674374999999999</v>
      </c>
    </row>
    <row r="1355" spans="1:130" s="83" customFormat="1" hidden="1" x14ac:dyDescent="0.25">
      <c r="A1355" s="82" t="s">
        <v>480</v>
      </c>
      <c r="B1355" s="82" t="s">
        <v>428</v>
      </c>
      <c r="C1355" s="83" t="s">
        <v>216</v>
      </c>
      <c r="D1355" s="83">
        <v>2017</v>
      </c>
      <c r="E1355" s="121">
        <v>43031</v>
      </c>
      <c r="F1355" s="121"/>
      <c r="G1355" s="121"/>
      <c r="H1355" s="121"/>
      <c r="I1355" s="121"/>
      <c r="J1355" s="121"/>
      <c r="K1355" s="121"/>
      <c r="L1355" s="121"/>
      <c r="M1355" s="121"/>
      <c r="N1355" s="121"/>
      <c r="O1355" s="121"/>
      <c r="P1355" s="121"/>
      <c r="Q1355" s="121"/>
      <c r="R1355" s="121"/>
      <c r="S1355" s="121"/>
      <c r="T1355" s="121"/>
      <c r="DS1355" s="83">
        <v>566.87718749999999</v>
      </c>
      <c r="DT1355" s="83">
        <v>0.25938125000000001</v>
      </c>
      <c r="DU1355" s="83">
        <v>0.2835125</v>
      </c>
      <c r="DV1355" s="83">
        <v>0.35523749999999998</v>
      </c>
      <c r="DW1355" s="83">
        <v>0.38751249999999998</v>
      </c>
      <c r="DX1355" s="83">
        <v>0.38411250000000002</v>
      </c>
      <c r="DY1355" s="83">
        <v>0.30345624999999998</v>
      </c>
      <c r="DZ1355" s="83">
        <v>0.18782499999999999</v>
      </c>
    </row>
    <row r="1356" spans="1:130" s="83" customFormat="1" hidden="1" x14ac:dyDescent="0.25">
      <c r="A1356" s="82" t="s">
        <v>480</v>
      </c>
      <c r="B1356" s="82" t="s">
        <v>428</v>
      </c>
      <c r="C1356" s="83" t="s">
        <v>217</v>
      </c>
      <c r="D1356" s="83">
        <v>2017</v>
      </c>
      <c r="E1356" s="121">
        <v>43031</v>
      </c>
      <c r="F1356" s="121"/>
      <c r="G1356" s="121"/>
      <c r="H1356" s="121"/>
      <c r="I1356" s="121"/>
      <c r="J1356" s="121"/>
      <c r="K1356" s="121"/>
      <c r="L1356" s="121"/>
      <c r="M1356" s="121"/>
      <c r="N1356" s="121"/>
      <c r="O1356" s="121"/>
      <c r="P1356" s="121"/>
      <c r="Q1356" s="121"/>
      <c r="R1356" s="121"/>
      <c r="S1356" s="121"/>
      <c r="T1356" s="121"/>
      <c r="DS1356" s="83">
        <v>510.11062500000003</v>
      </c>
      <c r="DT1356" s="83">
        <v>0.22594375</v>
      </c>
      <c r="DU1356" s="83">
        <v>0.25735625000000001</v>
      </c>
      <c r="DV1356" s="83">
        <v>0.29184375000000001</v>
      </c>
      <c r="DW1356" s="83">
        <v>0.35271875000000003</v>
      </c>
      <c r="DX1356" s="83">
        <v>0.34870625</v>
      </c>
      <c r="DY1356" s="83">
        <v>0.3158125</v>
      </c>
      <c r="DZ1356" s="83">
        <v>0.14963750000000001</v>
      </c>
    </row>
    <row r="1357" spans="1:130" s="83" customFormat="1" hidden="1" x14ac:dyDescent="0.25">
      <c r="A1357" s="82" t="s">
        <v>480</v>
      </c>
      <c r="B1357" s="82" t="s">
        <v>428</v>
      </c>
      <c r="C1357" s="83" t="s">
        <v>213</v>
      </c>
      <c r="D1357" s="83">
        <v>2017</v>
      </c>
      <c r="E1357" s="121">
        <v>43032</v>
      </c>
      <c r="F1357" s="121"/>
      <c r="G1357" s="121"/>
      <c r="H1357" s="121"/>
      <c r="I1357" s="121"/>
      <c r="J1357" s="121"/>
      <c r="K1357" s="121"/>
      <c r="L1357" s="121"/>
      <c r="M1357" s="121"/>
      <c r="N1357" s="121"/>
      <c r="O1357" s="121"/>
      <c r="P1357" s="121"/>
      <c r="Q1357" s="121"/>
      <c r="R1357" s="121"/>
      <c r="S1357" s="121"/>
      <c r="T1357" s="121"/>
      <c r="DS1357" s="83">
        <v>562.12265624999998</v>
      </c>
      <c r="DT1357" s="83">
        <v>0.23930312500000001</v>
      </c>
      <c r="DU1357" s="83">
        <v>0.30078125</v>
      </c>
      <c r="DV1357" s="83">
        <v>0.29178749999999998</v>
      </c>
      <c r="DW1357" s="83">
        <v>0.36618125000000001</v>
      </c>
      <c r="DX1357" s="83">
        <v>0.35778125</v>
      </c>
      <c r="DY1357" s="83">
        <v>0.36559999999999998</v>
      </c>
      <c r="DZ1357" s="83">
        <v>0.22234999999999999</v>
      </c>
    </row>
    <row r="1358" spans="1:130" s="83" customFormat="1" hidden="1" x14ac:dyDescent="0.25">
      <c r="A1358" s="82" t="s">
        <v>480</v>
      </c>
      <c r="B1358" s="82" t="s">
        <v>428</v>
      </c>
      <c r="C1358" s="83" t="s">
        <v>487</v>
      </c>
      <c r="D1358" s="83">
        <v>2017</v>
      </c>
      <c r="E1358" s="121">
        <v>43032</v>
      </c>
      <c r="F1358" s="121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1"/>
      <c r="S1358" s="121"/>
      <c r="T1358" s="121"/>
      <c r="DS1358" s="83">
        <v>548.68921875000001</v>
      </c>
      <c r="DT1358" s="83">
        <v>0.23035312499999999</v>
      </c>
      <c r="DU1358" s="83">
        <v>0.26496249999999999</v>
      </c>
      <c r="DV1358" s="83">
        <v>0.27648125000000001</v>
      </c>
      <c r="DW1358" s="83">
        <v>0.36223125</v>
      </c>
      <c r="DX1358" s="83">
        <v>0.37371874999999999</v>
      </c>
      <c r="DY1358" s="83">
        <v>0.34063749999999998</v>
      </c>
      <c r="DZ1358" s="83">
        <v>0.22823750000000001</v>
      </c>
    </row>
    <row r="1359" spans="1:130" s="83" customFormat="1" hidden="1" x14ac:dyDescent="0.25">
      <c r="A1359" s="82" t="s">
        <v>480</v>
      </c>
      <c r="B1359" s="82" t="s">
        <v>428</v>
      </c>
      <c r="C1359" s="83" t="s">
        <v>214</v>
      </c>
      <c r="D1359" s="83">
        <v>2017</v>
      </c>
      <c r="E1359" s="121">
        <v>43032</v>
      </c>
      <c r="F1359" s="121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1"/>
      <c r="S1359" s="121"/>
      <c r="T1359" s="121"/>
      <c r="DS1359" s="83">
        <v>558.91453124999998</v>
      </c>
      <c r="DT1359" s="83">
        <v>0.235340625</v>
      </c>
      <c r="DU1359" s="83">
        <v>0.29113125000000001</v>
      </c>
      <c r="DV1359" s="83">
        <v>0.29444375</v>
      </c>
      <c r="DW1359" s="83">
        <v>0.38667499999999999</v>
      </c>
      <c r="DX1359" s="83">
        <v>0.40005000000000002</v>
      </c>
      <c r="DY1359" s="83">
        <v>0.32556875000000002</v>
      </c>
      <c r="DZ1359" s="83">
        <v>0.193075</v>
      </c>
    </row>
    <row r="1360" spans="1:130" s="83" customFormat="1" hidden="1" x14ac:dyDescent="0.25">
      <c r="A1360" s="82" t="s">
        <v>480</v>
      </c>
      <c r="B1360" s="82" t="s">
        <v>428</v>
      </c>
      <c r="C1360" s="83" t="s">
        <v>215</v>
      </c>
      <c r="D1360" s="83">
        <v>2017</v>
      </c>
      <c r="E1360" s="121">
        <v>43032</v>
      </c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1"/>
      <c r="S1360" s="121"/>
      <c r="T1360" s="121"/>
      <c r="DS1360" s="83">
        <v>566.76093749999995</v>
      </c>
      <c r="DT1360" s="83">
        <v>0.2116625</v>
      </c>
      <c r="DU1360" s="83">
        <v>0.27400625000000001</v>
      </c>
      <c r="DV1360" s="83">
        <v>0.30330625</v>
      </c>
      <c r="DW1360" s="83">
        <v>0.35280624999999999</v>
      </c>
      <c r="DX1360" s="83">
        <v>0.37806250000000002</v>
      </c>
      <c r="DY1360" s="83">
        <v>0.35485</v>
      </c>
      <c r="DZ1360" s="83">
        <v>0.25734374999999998</v>
      </c>
    </row>
    <row r="1361" spans="1:130" s="83" customFormat="1" hidden="1" x14ac:dyDescent="0.25">
      <c r="A1361" s="82" t="s">
        <v>480</v>
      </c>
      <c r="B1361" s="82" t="s">
        <v>428</v>
      </c>
      <c r="C1361" s="83" t="s">
        <v>216</v>
      </c>
      <c r="D1361" s="83">
        <v>2017</v>
      </c>
      <c r="E1361" s="121">
        <v>43032</v>
      </c>
      <c r="F1361" s="121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1"/>
      <c r="S1361" s="121"/>
      <c r="T1361" s="121"/>
      <c r="DS1361" s="83">
        <v>561.74296875000005</v>
      </c>
      <c r="DT1361" s="83">
        <v>0.24761562500000001</v>
      </c>
      <c r="DU1361" s="83">
        <v>0.27528750000000002</v>
      </c>
      <c r="DV1361" s="83">
        <v>0.35025000000000001</v>
      </c>
      <c r="DW1361" s="83">
        <v>0.38579374999999999</v>
      </c>
      <c r="DX1361" s="83">
        <v>0.38350000000000001</v>
      </c>
      <c r="DY1361" s="83">
        <v>0.30346875000000001</v>
      </c>
      <c r="DZ1361" s="83">
        <v>0.1880125</v>
      </c>
    </row>
    <row r="1362" spans="1:130" s="83" customFormat="1" hidden="1" x14ac:dyDescent="0.25">
      <c r="A1362" s="82" t="s">
        <v>480</v>
      </c>
      <c r="B1362" s="82" t="s">
        <v>428</v>
      </c>
      <c r="C1362" s="83" t="s">
        <v>217</v>
      </c>
      <c r="D1362" s="83">
        <v>2017</v>
      </c>
      <c r="E1362" s="121">
        <v>43032</v>
      </c>
      <c r="F1362" s="121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1"/>
      <c r="S1362" s="121"/>
      <c r="T1362" s="121"/>
      <c r="DS1362" s="83">
        <v>506.27953124999999</v>
      </c>
      <c r="DT1362" s="83">
        <v>0.21747187500000001</v>
      </c>
      <c r="DU1362" s="83">
        <v>0.25122499999999998</v>
      </c>
      <c r="DV1362" s="83">
        <v>0.28748125000000002</v>
      </c>
      <c r="DW1362" s="83">
        <v>0.35154374999999999</v>
      </c>
      <c r="DX1362" s="83">
        <v>0.34841875</v>
      </c>
      <c r="DY1362" s="83">
        <v>0.31586249999999999</v>
      </c>
      <c r="DZ1362" s="83">
        <v>0.14994374999999999</v>
      </c>
    </row>
    <row r="1363" spans="1:130" s="83" customFormat="1" hidden="1" x14ac:dyDescent="0.25">
      <c r="A1363" s="82" t="s">
        <v>480</v>
      </c>
      <c r="B1363" s="82" t="s">
        <v>428</v>
      </c>
      <c r="C1363" s="83" t="s">
        <v>213</v>
      </c>
      <c r="D1363" s="83">
        <v>2017</v>
      </c>
      <c r="E1363" s="121">
        <v>43033</v>
      </c>
      <c r="F1363" s="121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1"/>
      <c r="S1363" s="121"/>
      <c r="T1363" s="121"/>
      <c r="DS1363" s="83">
        <v>558.12609375</v>
      </c>
      <c r="DT1363" s="83">
        <v>0.232040625</v>
      </c>
      <c r="DU1363" s="83">
        <v>0.29522500000000002</v>
      </c>
      <c r="DV1363" s="83">
        <v>0.28686250000000002</v>
      </c>
      <c r="DW1363" s="83">
        <v>0.36422500000000002</v>
      </c>
      <c r="DX1363" s="83">
        <v>0.35699999999999998</v>
      </c>
      <c r="DY1363" s="83">
        <v>0.36573749999999999</v>
      </c>
      <c r="DZ1363" s="83">
        <v>0.22296250000000001</v>
      </c>
    </row>
    <row r="1364" spans="1:130" s="83" customFormat="1" hidden="1" x14ac:dyDescent="0.25">
      <c r="A1364" s="82" t="s">
        <v>480</v>
      </c>
      <c r="B1364" s="82" t="s">
        <v>428</v>
      </c>
      <c r="C1364" s="83" t="s">
        <v>487</v>
      </c>
      <c r="D1364" s="83">
        <v>2017</v>
      </c>
      <c r="E1364" s="121">
        <v>43033</v>
      </c>
      <c r="F1364" s="121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1"/>
      <c r="S1364" s="121"/>
      <c r="T1364" s="121"/>
      <c r="DS1364" s="83">
        <v>545.64937499999996</v>
      </c>
      <c r="DT1364" s="83">
        <v>0.22513125</v>
      </c>
      <c r="DU1364" s="83">
        <v>0.26046875000000003</v>
      </c>
      <c r="DV1364" s="83">
        <v>0.27240625000000002</v>
      </c>
      <c r="DW1364" s="83">
        <v>0.36083124999999999</v>
      </c>
      <c r="DX1364" s="83">
        <v>0.37328749999999999</v>
      </c>
      <c r="DY1364" s="83">
        <v>0.34081875</v>
      </c>
      <c r="DZ1364" s="83">
        <v>0.22868749999999999</v>
      </c>
    </row>
    <row r="1365" spans="1:130" s="83" customFormat="1" hidden="1" x14ac:dyDescent="0.25">
      <c r="A1365" s="82" t="s">
        <v>480</v>
      </c>
      <c r="B1365" s="82" t="s">
        <v>428</v>
      </c>
      <c r="C1365" s="83" t="s">
        <v>214</v>
      </c>
      <c r="D1365" s="83">
        <v>2017</v>
      </c>
      <c r="E1365" s="121">
        <v>43033</v>
      </c>
      <c r="F1365" s="121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1"/>
      <c r="S1365" s="121"/>
      <c r="T1365" s="121"/>
      <c r="DS1365" s="83">
        <v>554.49843750000002</v>
      </c>
      <c r="DT1365" s="83">
        <v>0.22716875</v>
      </c>
      <c r="DU1365" s="83">
        <v>0.28375</v>
      </c>
      <c r="DV1365" s="83">
        <v>0.28901874999999999</v>
      </c>
      <c r="DW1365" s="83">
        <v>0.38554375000000002</v>
      </c>
      <c r="DX1365" s="83">
        <v>0.39919375000000001</v>
      </c>
      <c r="DY1365" s="83">
        <v>0.32565624999999998</v>
      </c>
      <c r="DZ1365" s="83">
        <v>0.19345625</v>
      </c>
    </row>
    <row r="1366" spans="1:130" s="83" customFormat="1" hidden="1" x14ac:dyDescent="0.25">
      <c r="A1366" s="82" t="s">
        <v>480</v>
      </c>
      <c r="B1366" s="82" t="s">
        <v>428</v>
      </c>
      <c r="C1366" s="83" t="s">
        <v>215</v>
      </c>
      <c r="D1366" s="83">
        <v>2017</v>
      </c>
      <c r="E1366" s="121">
        <v>43033</v>
      </c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1"/>
      <c r="S1366" s="121"/>
      <c r="T1366" s="121"/>
      <c r="DS1366" s="83">
        <v>563.38359375000005</v>
      </c>
      <c r="DT1366" s="83">
        <v>0.20589062499999999</v>
      </c>
      <c r="DU1366" s="83">
        <v>0.2683625</v>
      </c>
      <c r="DV1366" s="83">
        <v>0.29926874999999997</v>
      </c>
      <c r="DW1366" s="83">
        <v>0.35119375000000003</v>
      </c>
      <c r="DX1366" s="83">
        <v>0.37771250000000001</v>
      </c>
      <c r="DY1366" s="83">
        <v>0.35495624999999997</v>
      </c>
      <c r="DZ1366" s="83">
        <v>0.25768750000000001</v>
      </c>
    </row>
    <row r="1367" spans="1:130" s="83" customFormat="1" hidden="1" x14ac:dyDescent="0.25">
      <c r="A1367" s="82" t="s">
        <v>480</v>
      </c>
      <c r="B1367" s="82" t="s">
        <v>428</v>
      </c>
      <c r="C1367" s="83" t="s">
        <v>216</v>
      </c>
      <c r="D1367" s="83">
        <v>2017</v>
      </c>
      <c r="E1367" s="121">
        <v>43033</v>
      </c>
      <c r="F1367" s="121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1"/>
      <c r="S1367" s="121"/>
      <c r="T1367" s="121"/>
      <c r="DS1367" s="83">
        <v>557.63156249999997</v>
      </c>
      <c r="DT1367" s="83">
        <v>0.23960000000000001</v>
      </c>
      <c r="DU1367" s="83">
        <v>0.26870624999999998</v>
      </c>
      <c r="DV1367" s="83">
        <v>0.34564375000000003</v>
      </c>
      <c r="DW1367" s="83">
        <v>0.38418750000000002</v>
      </c>
      <c r="DX1367" s="83">
        <v>0.38291249999999999</v>
      </c>
      <c r="DY1367" s="83">
        <v>0.30349375000000001</v>
      </c>
      <c r="DZ1367" s="83">
        <v>0.18838125</v>
      </c>
    </row>
    <row r="1368" spans="1:130" s="83" customFormat="1" hidden="1" x14ac:dyDescent="0.25">
      <c r="A1368" s="82" t="s">
        <v>480</v>
      </c>
      <c r="B1368" s="82" t="s">
        <v>428</v>
      </c>
      <c r="C1368" s="83" t="s">
        <v>217</v>
      </c>
      <c r="D1368" s="83">
        <v>2017</v>
      </c>
      <c r="E1368" s="121">
        <v>43033</v>
      </c>
      <c r="F1368" s="121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1"/>
      <c r="S1368" s="121"/>
      <c r="T1368" s="121"/>
      <c r="DS1368" s="83">
        <v>503.14171875</v>
      </c>
      <c r="DT1368" s="83">
        <v>0.21174062499999999</v>
      </c>
      <c r="DU1368" s="83">
        <v>0.2460125</v>
      </c>
      <c r="DV1368" s="83">
        <v>0.28359374999999998</v>
      </c>
      <c r="DW1368" s="83">
        <v>0.35044375</v>
      </c>
      <c r="DX1368" s="83">
        <v>0.34805000000000003</v>
      </c>
      <c r="DY1368" s="83">
        <v>0.31592500000000001</v>
      </c>
      <c r="DZ1368" s="83">
        <v>0.15024999999999999</v>
      </c>
    </row>
    <row r="1369" spans="1:130" s="83" customFormat="1" hidden="1" x14ac:dyDescent="0.25">
      <c r="A1369" s="82" t="s">
        <v>480</v>
      </c>
      <c r="B1369" s="82" t="s">
        <v>428</v>
      </c>
      <c r="C1369" s="83" t="s">
        <v>213</v>
      </c>
      <c r="D1369" s="83">
        <v>2017</v>
      </c>
      <c r="E1369" s="121">
        <v>43034</v>
      </c>
      <c r="F1369" s="121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1"/>
      <c r="S1369" s="121"/>
      <c r="T1369" s="121"/>
      <c r="DS1369" s="83">
        <v>554.37187500000005</v>
      </c>
      <c r="DT1369" s="83">
        <v>0.22675624999999999</v>
      </c>
      <c r="DU1369" s="83">
        <v>0.28975624999999999</v>
      </c>
      <c r="DV1369" s="83">
        <v>0.28194374999999999</v>
      </c>
      <c r="DW1369" s="83">
        <v>0.36214374999999999</v>
      </c>
      <c r="DX1369" s="83">
        <v>0.35610000000000003</v>
      </c>
      <c r="DY1369" s="83">
        <v>0.36599999999999999</v>
      </c>
      <c r="DZ1369" s="83">
        <v>0.22346250000000001</v>
      </c>
    </row>
    <row r="1370" spans="1:130" s="83" customFormat="1" hidden="1" x14ac:dyDescent="0.25">
      <c r="A1370" s="82" t="s">
        <v>480</v>
      </c>
      <c r="B1370" s="82" t="s">
        <v>428</v>
      </c>
      <c r="C1370" s="83" t="s">
        <v>487</v>
      </c>
      <c r="D1370" s="83">
        <v>2017</v>
      </c>
      <c r="E1370" s="121">
        <v>43034</v>
      </c>
      <c r="F1370" s="121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1"/>
      <c r="S1370" s="121"/>
      <c r="T1370" s="121"/>
      <c r="DS1370" s="83">
        <v>542.93062499999996</v>
      </c>
      <c r="DT1370" s="83">
        <v>0.22118125</v>
      </c>
      <c r="DU1370" s="83">
        <v>0.25635625000000001</v>
      </c>
      <c r="DV1370" s="83">
        <v>0.26846249999999999</v>
      </c>
      <c r="DW1370" s="83">
        <v>0.35943124999999998</v>
      </c>
      <c r="DX1370" s="83">
        <v>0.37290000000000001</v>
      </c>
      <c r="DY1370" s="83">
        <v>0.34105625000000001</v>
      </c>
      <c r="DZ1370" s="83">
        <v>0.22914999999999999</v>
      </c>
    </row>
    <row r="1371" spans="1:130" s="83" customFormat="1" hidden="1" x14ac:dyDescent="0.25">
      <c r="A1371" s="82" t="s">
        <v>480</v>
      </c>
      <c r="B1371" s="82" t="s">
        <v>428</v>
      </c>
      <c r="C1371" s="83" t="s">
        <v>214</v>
      </c>
      <c r="D1371" s="83">
        <v>2017</v>
      </c>
      <c r="E1371" s="121">
        <v>43034</v>
      </c>
      <c r="F1371" s="121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1"/>
      <c r="S1371" s="121"/>
      <c r="T1371" s="121"/>
      <c r="DS1371" s="83">
        <v>550.32281250000005</v>
      </c>
      <c r="DT1371" s="83">
        <v>0.22119374999999999</v>
      </c>
      <c r="DU1371" s="83">
        <v>0.27681250000000002</v>
      </c>
      <c r="DV1371" s="83">
        <v>0.28343750000000001</v>
      </c>
      <c r="DW1371" s="83">
        <v>0.38446875000000003</v>
      </c>
      <c r="DX1371" s="83">
        <v>0.3984625</v>
      </c>
      <c r="DY1371" s="83">
        <v>0.3253125</v>
      </c>
      <c r="DZ1371" s="83">
        <v>0.19372500000000001</v>
      </c>
    </row>
    <row r="1372" spans="1:130" s="83" customFormat="1" hidden="1" x14ac:dyDescent="0.25">
      <c r="A1372" s="82" t="s">
        <v>480</v>
      </c>
      <c r="B1372" s="82" t="s">
        <v>428</v>
      </c>
      <c r="C1372" s="83" t="s">
        <v>215</v>
      </c>
      <c r="D1372" s="83">
        <v>2017</v>
      </c>
      <c r="E1372" s="121">
        <v>43034</v>
      </c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1"/>
      <c r="S1372" s="121"/>
      <c r="T1372" s="121"/>
      <c r="DS1372" s="83">
        <v>560.30531250000001</v>
      </c>
      <c r="DT1372" s="83">
        <v>0.20139375000000001</v>
      </c>
      <c r="DU1372" s="83">
        <v>0.26284999999999997</v>
      </c>
      <c r="DV1372" s="83">
        <v>0.29580624999999999</v>
      </c>
      <c r="DW1372" s="83">
        <v>0.34944375</v>
      </c>
      <c r="DX1372" s="83">
        <v>0.37719374999999999</v>
      </c>
      <c r="DY1372" s="83">
        <v>0.35498750000000001</v>
      </c>
      <c r="DZ1372" s="83">
        <v>0.25813124999999998</v>
      </c>
    </row>
    <row r="1373" spans="1:130" s="83" customFormat="1" hidden="1" x14ac:dyDescent="0.25">
      <c r="A1373" s="82" t="s">
        <v>480</v>
      </c>
      <c r="B1373" s="82" t="s">
        <v>428</v>
      </c>
      <c r="C1373" s="83" t="s">
        <v>216</v>
      </c>
      <c r="D1373" s="83">
        <v>2017</v>
      </c>
      <c r="E1373" s="121">
        <v>43034</v>
      </c>
      <c r="F1373" s="121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1"/>
      <c r="S1373" s="121"/>
      <c r="T1373" s="121"/>
      <c r="DS1373" s="83">
        <v>553.77656249999995</v>
      </c>
      <c r="DT1373" s="83">
        <v>0.23329374999999999</v>
      </c>
      <c r="DU1373" s="83">
        <v>0.26237500000000002</v>
      </c>
      <c r="DV1373" s="83">
        <v>0.3410125</v>
      </c>
      <c r="DW1373" s="83">
        <v>0.38241874999999997</v>
      </c>
      <c r="DX1373" s="83">
        <v>0.38244375000000003</v>
      </c>
      <c r="DY1373" s="83">
        <v>0.30354375</v>
      </c>
      <c r="DZ1373" s="83">
        <v>0.18866875</v>
      </c>
    </row>
    <row r="1374" spans="1:130" s="83" customFormat="1" hidden="1" x14ac:dyDescent="0.25">
      <c r="A1374" s="82" t="s">
        <v>480</v>
      </c>
      <c r="B1374" s="82" t="s">
        <v>428</v>
      </c>
      <c r="C1374" s="83" t="s">
        <v>217</v>
      </c>
      <c r="D1374" s="83">
        <v>2017</v>
      </c>
      <c r="E1374" s="121">
        <v>43034</v>
      </c>
      <c r="F1374" s="121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1"/>
      <c r="S1374" s="121"/>
      <c r="T1374" s="121"/>
      <c r="DS1374" s="83">
        <v>500.51296875000003</v>
      </c>
      <c r="DT1374" s="83">
        <v>0.20788437500000001</v>
      </c>
      <c r="DU1374" s="83">
        <v>0.24129375</v>
      </c>
      <c r="DV1374" s="83">
        <v>0.28018749999999998</v>
      </c>
      <c r="DW1374" s="83">
        <v>0.34911249999999999</v>
      </c>
      <c r="DX1374" s="83">
        <v>0.34794375</v>
      </c>
      <c r="DY1374" s="83">
        <v>0.31605</v>
      </c>
      <c r="DZ1374" s="83">
        <v>0.15049375000000001</v>
      </c>
    </row>
    <row r="1375" spans="1:130" s="83" customFormat="1" hidden="1" x14ac:dyDescent="0.25">
      <c r="A1375" s="82" t="s">
        <v>480</v>
      </c>
      <c r="B1375" s="82" t="s">
        <v>428</v>
      </c>
      <c r="C1375" s="83" t="s">
        <v>213</v>
      </c>
      <c r="D1375" s="83">
        <v>2017</v>
      </c>
      <c r="E1375" s="121">
        <v>43035</v>
      </c>
      <c r="F1375" s="121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1"/>
      <c r="S1375" s="121"/>
      <c r="T1375" s="121"/>
      <c r="DS1375" s="83">
        <v>550.39546874999996</v>
      </c>
      <c r="DT1375" s="83">
        <v>0.219715625</v>
      </c>
      <c r="DU1375" s="83">
        <v>0.28434999999999999</v>
      </c>
      <c r="DV1375" s="83">
        <v>0.27713125</v>
      </c>
      <c r="DW1375" s="83">
        <v>0.35975625</v>
      </c>
      <c r="DX1375" s="83">
        <v>0.35545624999999997</v>
      </c>
      <c r="DY1375" s="83">
        <v>0.36632500000000001</v>
      </c>
      <c r="DZ1375" s="83">
        <v>0.22395000000000001</v>
      </c>
    </row>
    <row r="1376" spans="1:130" s="83" customFormat="1" hidden="1" x14ac:dyDescent="0.25">
      <c r="A1376" s="82" t="s">
        <v>480</v>
      </c>
      <c r="B1376" s="82" t="s">
        <v>428</v>
      </c>
      <c r="C1376" s="83" t="s">
        <v>487</v>
      </c>
      <c r="D1376" s="83">
        <v>2017</v>
      </c>
      <c r="E1376" s="121">
        <v>43035</v>
      </c>
      <c r="F1376" s="121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1"/>
      <c r="S1376" s="121"/>
      <c r="T1376" s="121"/>
      <c r="DS1376" s="83">
        <v>539.82281250000005</v>
      </c>
      <c r="DT1376" s="83">
        <v>0.21574375000000001</v>
      </c>
      <c r="DU1376" s="83">
        <v>0.25190000000000001</v>
      </c>
      <c r="DV1376" s="83">
        <v>0.2646</v>
      </c>
      <c r="DW1376" s="83">
        <v>0.35786875000000001</v>
      </c>
      <c r="DX1376" s="83">
        <v>0.37235000000000001</v>
      </c>
      <c r="DY1376" s="83">
        <v>0.34114375000000002</v>
      </c>
      <c r="DZ1376" s="83">
        <v>0.229625</v>
      </c>
    </row>
    <row r="1377" spans="1:130" s="83" customFormat="1" hidden="1" x14ac:dyDescent="0.25">
      <c r="A1377" s="82" t="s">
        <v>480</v>
      </c>
      <c r="B1377" s="82" t="s">
        <v>428</v>
      </c>
      <c r="C1377" s="83" t="s">
        <v>214</v>
      </c>
      <c r="D1377" s="83">
        <v>2017</v>
      </c>
      <c r="E1377" s="121">
        <v>43035</v>
      </c>
      <c r="F1377" s="121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1"/>
      <c r="S1377" s="121"/>
      <c r="T1377" s="121"/>
      <c r="DS1377" s="83">
        <v>545.64093749999995</v>
      </c>
      <c r="DT1377" s="83">
        <v>0.21358125</v>
      </c>
      <c r="DU1377" s="83">
        <v>0.26922499999999999</v>
      </c>
      <c r="DV1377" s="83">
        <v>0.27743125000000002</v>
      </c>
      <c r="DW1377" s="83">
        <v>0.38329999999999997</v>
      </c>
      <c r="DX1377" s="83">
        <v>0.39779375</v>
      </c>
      <c r="DY1377" s="83">
        <v>0.32495625</v>
      </c>
      <c r="DZ1377" s="83">
        <v>0.19391875</v>
      </c>
    </row>
    <row r="1378" spans="1:130" s="83" customFormat="1" hidden="1" x14ac:dyDescent="0.25">
      <c r="A1378" s="82" t="s">
        <v>480</v>
      </c>
      <c r="B1378" s="82" t="s">
        <v>428</v>
      </c>
      <c r="C1378" s="83" t="s">
        <v>215</v>
      </c>
      <c r="D1378" s="83">
        <v>2017</v>
      </c>
      <c r="E1378" s="121">
        <v>43035</v>
      </c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1"/>
      <c r="S1378" s="121"/>
      <c r="T1378" s="121"/>
      <c r="DS1378" s="83">
        <v>556.72359374999996</v>
      </c>
      <c r="DT1378" s="83">
        <v>0.195028125</v>
      </c>
      <c r="DU1378" s="83">
        <v>0.25714999999999999</v>
      </c>
      <c r="DV1378" s="83">
        <v>0.29185624999999998</v>
      </c>
      <c r="DW1378" s="83">
        <v>0.34749999999999998</v>
      </c>
      <c r="DX1378" s="83">
        <v>0.37667499999999998</v>
      </c>
      <c r="DY1378" s="83">
        <v>0.35510625000000001</v>
      </c>
      <c r="DZ1378" s="83">
        <v>0.25851875000000002</v>
      </c>
    </row>
    <row r="1379" spans="1:130" s="83" customFormat="1" hidden="1" x14ac:dyDescent="0.25">
      <c r="A1379" s="82" t="s">
        <v>480</v>
      </c>
      <c r="B1379" s="82" t="s">
        <v>428</v>
      </c>
      <c r="C1379" s="83" t="s">
        <v>216</v>
      </c>
      <c r="D1379" s="83">
        <v>2017</v>
      </c>
      <c r="E1379" s="121">
        <v>43035</v>
      </c>
      <c r="F1379" s="121"/>
      <c r="G1379" s="121"/>
      <c r="H1379" s="121"/>
      <c r="I1379" s="121"/>
      <c r="J1379" s="121"/>
      <c r="K1379" s="121"/>
      <c r="L1379" s="121"/>
      <c r="M1379" s="121"/>
      <c r="N1379" s="121"/>
      <c r="O1379" s="121"/>
      <c r="P1379" s="121"/>
      <c r="Q1379" s="121"/>
      <c r="R1379" s="121"/>
      <c r="S1379" s="121"/>
      <c r="T1379" s="121"/>
      <c r="DS1379" s="83">
        <v>549.45375000000001</v>
      </c>
      <c r="DT1379" s="83">
        <v>0.2248</v>
      </c>
      <c r="DU1379" s="83">
        <v>0.25601249999999998</v>
      </c>
      <c r="DV1379" s="83">
        <v>0.33621250000000003</v>
      </c>
      <c r="DW1379" s="83">
        <v>0.38050624999999999</v>
      </c>
      <c r="DX1379" s="83">
        <v>0.38179999999999997</v>
      </c>
      <c r="DY1379" s="83">
        <v>0.30353750000000002</v>
      </c>
      <c r="DZ1379" s="83">
        <v>0.18905</v>
      </c>
    </row>
    <row r="1380" spans="1:130" s="83" customFormat="1" hidden="1" x14ac:dyDescent="0.25">
      <c r="A1380" s="82" t="s">
        <v>480</v>
      </c>
      <c r="B1380" s="82" t="s">
        <v>428</v>
      </c>
      <c r="C1380" s="83" t="s">
        <v>217</v>
      </c>
      <c r="D1380" s="83">
        <v>2017</v>
      </c>
      <c r="E1380" s="121">
        <v>43035</v>
      </c>
      <c r="F1380" s="121"/>
      <c r="G1380" s="121"/>
      <c r="H1380" s="121"/>
      <c r="I1380" s="121"/>
      <c r="J1380" s="121"/>
      <c r="K1380" s="121"/>
      <c r="L1380" s="121"/>
      <c r="M1380" s="121"/>
      <c r="N1380" s="121"/>
      <c r="O1380" s="121"/>
      <c r="P1380" s="121"/>
      <c r="Q1380" s="121"/>
      <c r="R1380" s="121"/>
      <c r="S1380" s="121"/>
      <c r="T1380" s="121"/>
      <c r="DS1380" s="83">
        <v>497.20453125</v>
      </c>
      <c r="DT1380" s="83">
        <v>0.201540625</v>
      </c>
      <c r="DU1380" s="83">
        <v>0.23631874999999999</v>
      </c>
      <c r="DV1380" s="83">
        <v>0.27631250000000002</v>
      </c>
      <c r="DW1380" s="83">
        <v>0.34776249999999997</v>
      </c>
      <c r="DX1380" s="83">
        <v>0.3475125</v>
      </c>
      <c r="DY1380" s="83">
        <v>0.31609999999999999</v>
      </c>
      <c r="DZ1380" s="83">
        <v>0.15073125000000001</v>
      </c>
    </row>
    <row r="1381" spans="1:130" s="83" customFormat="1" hidden="1" x14ac:dyDescent="0.25">
      <c r="A1381" s="82" t="s">
        <v>480</v>
      </c>
      <c r="B1381" s="82" t="s">
        <v>428</v>
      </c>
      <c r="C1381" s="83" t="s">
        <v>213</v>
      </c>
      <c r="D1381" s="83">
        <v>2017</v>
      </c>
      <c r="E1381" s="121">
        <v>43036</v>
      </c>
      <c r="F1381" s="121"/>
      <c r="G1381" s="121"/>
      <c r="H1381" s="121"/>
      <c r="I1381" s="121"/>
      <c r="J1381" s="121"/>
      <c r="K1381" s="121"/>
      <c r="L1381" s="121"/>
      <c r="M1381" s="121"/>
      <c r="N1381" s="121"/>
      <c r="O1381" s="121"/>
      <c r="P1381" s="121"/>
      <c r="Q1381" s="121"/>
      <c r="R1381" s="121"/>
      <c r="S1381" s="121"/>
      <c r="T1381" s="121"/>
      <c r="DS1381" s="83">
        <v>545.51203124999995</v>
      </c>
      <c r="DT1381" s="83">
        <v>0.211246875</v>
      </c>
      <c r="DU1381" s="83">
        <v>0.27762500000000001</v>
      </c>
      <c r="DV1381" s="83">
        <v>0.27123750000000002</v>
      </c>
      <c r="DW1381" s="83">
        <v>0.35730624999999999</v>
      </c>
      <c r="DX1381" s="83">
        <v>0.35465000000000002</v>
      </c>
      <c r="DY1381" s="83">
        <v>0.36638124999999999</v>
      </c>
      <c r="DZ1381" s="83">
        <v>0.22436249999999999</v>
      </c>
    </row>
    <row r="1382" spans="1:130" s="83" customFormat="1" hidden="1" x14ac:dyDescent="0.25">
      <c r="A1382" s="82" t="s">
        <v>480</v>
      </c>
      <c r="B1382" s="82" t="s">
        <v>428</v>
      </c>
      <c r="C1382" s="83" t="s">
        <v>487</v>
      </c>
      <c r="D1382" s="83">
        <v>2017</v>
      </c>
      <c r="E1382" s="121">
        <v>43036</v>
      </c>
      <c r="F1382" s="121"/>
      <c r="G1382" s="121"/>
      <c r="H1382" s="121"/>
      <c r="I1382" s="121"/>
      <c r="J1382" s="121"/>
      <c r="K1382" s="121"/>
      <c r="L1382" s="121"/>
      <c r="M1382" s="121"/>
      <c r="N1382" s="121"/>
      <c r="O1382" s="121"/>
      <c r="P1382" s="121"/>
      <c r="Q1382" s="121"/>
      <c r="R1382" s="121"/>
      <c r="S1382" s="121"/>
      <c r="T1382" s="121"/>
      <c r="DS1382" s="83">
        <v>536.07703125</v>
      </c>
      <c r="DT1382" s="83">
        <v>0.20944062499999999</v>
      </c>
      <c r="DU1382" s="83">
        <v>0.24626875000000001</v>
      </c>
      <c r="DV1382" s="83">
        <v>0.25967499999999999</v>
      </c>
      <c r="DW1382" s="83">
        <v>0.3561125</v>
      </c>
      <c r="DX1382" s="83">
        <v>0.371975</v>
      </c>
      <c r="DY1382" s="83">
        <v>0.34126875000000001</v>
      </c>
      <c r="DZ1382" s="83">
        <v>0.23003750000000001</v>
      </c>
    </row>
    <row r="1383" spans="1:130" s="83" customFormat="1" hidden="1" x14ac:dyDescent="0.25">
      <c r="A1383" s="82" t="s">
        <v>480</v>
      </c>
      <c r="B1383" s="82" t="s">
        <v>428</v>
      </c>
      <c r="C1383" s="83" t="s">
        <v>214</v>
      </c>
      <c r="D1383" s="83">
        <v>2017</v>
      </c>
      <c r="E1383" s="121">
        <v>43036</v>
      </c>
      <c r="F1383" s="121"/>
      <c r="G1383" s="121"/>
      <c r="H1383" s="121"/>
      <c r="I1383" s="121"/>
      <c r="J1383" s="121"/>
      <c r="K1383" s="121"/>
      <c r="L1383" s="121"/>
      <c r="M1383" s="121"/>
      <c r="N1383" s="121"/>
      <c r="O1383" s="121"/>
      <c r="P1383" s="121"/>
      <c r="Q1383" s="121"/>
      <c r="R1383" s="121"/>
      <c r="S1383" s="121"/>
      <c r="T1383" s="121"/>
      <c r="DS1383" s="83">
        <v>539.61093749999998</v>
      </c>
      <c r="DT1383" s="83">
        <v>0.20357500000000001</v>
      </c>
      <c r="DU1383" s="83">
        <v>0.25931874999999999</v>
      </c>
      <c r="DV1383" s="83">
        <v>0.26981875</v>
      </c>
      <c r="DW1383" s="83">
        <v>0.38168125000000003</v>
      </c>
      <c r="DX1383" s="83">
        <v>0.39687499999999998</v>
      </c>
      <c r="DY1383" s="83">
        <v>0.32477499999999998</v>
      </c>
      <c r="DZ1383" s="83">
        <v>0.19410625000000001</v>
      </c>
    </row>
    <row r="1384" spans="1:130" s="83" customFormat="1" hidden="1" x14ac:dyDescent="0.25">
      <c r="A1384" s="82" t="s">
        <v>480</v>
      </c>
      <c r="B1384" s="82" t="s">
        <v>428</v>
      </c>
      <c r="C1384" s="83" t="s">
        <v>215</v>
      </c>
      <c r="D1384" s="83">
        <v>2017</v>
      </c>
      <c r="E1384" s="121">
        <v>43036</v>
      </c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1"/>
      <c r="R1384" s="121"/>
      <c r="S1384" s="121"/>
      <c r="T1384" s="121"/>
      <c r="DS1384" s="83">
        <v>551.90062499999999</v>
      </c>
      <c r="DT1384" s="83">
        <v>0.1870375</v>
      </c>
      <c r="DU1384" s="83">
        <v>0.249525</v>
      </c>
      <c r="DV1384" s="83">
        <v>0.28641250000000001</v>
      </c>
      <c r="DW1384" s="83">
        <v>0.34506874999999998</v>
      </c>
      <c r="DX1384" s="83">
        <v>0.37598749999999997</v>
      </c>
      <c r="DY1384" s="83">
        <v>0.35500625000000002</v>
      </c>
      <c r="DZ1384" s="83">
        <v>0.25891249999999999</v>
      </c>
    </row>
    <row r="1385" spans="1:130" s="83" customFormat="1" hidden="1" x14ac:dyDescent="0.25">
      <c r="A1385" s="82" t="s">
        <v>480</v>
      </c>
      <c r="B1385" s="82" t="s">
        <v>428</v>
      </c>
      <c r="C1385" s="83" t="s">
        <v>216</v>
      </c>
      <c r="D1385" s="83">
        <v>2017</v>
      </c>
      <c r="E1385" s="121">
        <v>43036</v>
      </c>
      <c r="F1385" s="121"/>
      <c r="G1385" s="121"/>
      <c r="H1385" s="121"/>
      <c r="I1385" s="121"/>
      <c r="J1385" s="121"/>
      <c r="K1385" s="121"/>
      <c r="L1385" s="121"/>
      <c r="M1385" s="121"/>
      <c r="N1385" s="121"/>
      <c r="O1385" s="121"/>
      <c r="P1385" s="121"/>
      <c r="Q1385" s="121"/>
      <c r="R1385" s="121"/>
      <c r="S1385" s="121"/>
      <c r="T1385" s="121"/>
      <c r="DS1385" s="83">
        <v>544.26515625000002</v>
      </c>
      <c r="DT1385" s="83">
        <v>0.215246875</v>
      </c>
      <c r="DU1385" s="83">
        <v>0.24762500000000001</v>
      </c>
      <c r="DV1385" s="83">
        <v>0.3303625</v>
      </c>
      <c r="DW1385" s="83">
        <v>0.37837500000000002</v>
      </c>
      <c r="DX1385" s="83">
        <v>0.38119999999999998</v>
      </c>
      <c r="DY1385" s="83">
        <v>0.30354375</v>
      </c>
      <c r="DZ1385" s="83">
        <v>0.1893</v>
      </c>
    </row>
    <row r="1386" spans="1:130" s="83" customFormat="1" hidden="1" x14ac:dyDescent="0.25">
      <c r="A1386" s="82" t="s">
        <v>480</v>
      </c>
      <c r="B1386" s="82" t="s">
        <v>428</v>
      </c>
      <c r="C1386" s="83" t="s">
        <v>217</v>
      </c>
      <c r="D1386" s="83">
        <v>2017</v>
      </c>
      <c r="E1386" s="121">
        <v>43036</v>
      </c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DS1386" s="83">
        <v>492.99562500000002</v>
      </c>
      <c r="DT1386" s="83">
        <v>0.1940125</v>
      </c>
      <c r="DU1386" s="83">
        <v>0.23017499999999999</v>
      </c>
      <c r="DV1386" s="83">
        <v>0.27110624999999999</v>
      </c>
      <c r="DW1386" s="83">
        <v>0.34575</v>
      </c>
      <c r="DX1386" s="83">
        <v>0.34710625000000001</v>
      </c>
      <c r="DY1386" s="83">
        <v>0.31618125000000002</v>
      </c>
      <c r="DZ1386" s="83">
        <v>0.15108125</v>
      </c>
    </row>
    <row r="1387" spans="1:130" s="83" customFormat="1" hidden="1" x14ac:dyDescent="0.25">
      <c r="A1387" s="82" t="s">
        <v>480</v>
      </c>
      <c r="B1387" s="82" t="s">
        <v>428</v>
      </c>
      <c r="C1387" s="83" t="s">
        <v>213</v>
      </c>
      <c r="D1387" s="83">
        <v>2017</v>
      </c>
      <c r="E1387" s="121">
        <v>43037</v>
      </c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DS1387" s="83">
        <v>540.11906250000004</v>
      </c>
      <c r="DT1387" s="83">
        <v>0.20158124999999999</v>
      </c>
      <c r="DU1387" s="83">
        <v>0.26986250000000001</v>
      </c>
      <c r="DV1387" s="83">
        <v>0.26497500000000002</v>
      </c>
      <c r="DW1387" s="83">
        <v>0.35483124999999999</v>
      </c>
      <c r="DX1387" s="83">
        <v>0.35355625000000002</v>
      </c>
      <c r="DY1387" s="83">
        <v>0.36645624999999998</v>
      </c>
      <c r="DZ1387" s="83">
        <v>0.22485625000000001</v>
      </c>
    </row>
    <row r="1388" spans="1:130" s="83" customFormat="1" hidden="1" x14ac:dyDescent="0.25">
      <c r="A1388" s="82" t="s">
        <v>480</v>
      </c>
      <c r="B1388" s="82" t="s">
        <v>428</v>
      </c>
      <c r="C1388" s="83" t="s">
        <v>487</v>
      </c>
      <c r="D1388" s="83">
        <v>2017</v>
      </c>
      <c r="E1388" s="121">
        <v>43037</v>
      </c>
      <c r="F1388" s="121"/>
      <c r="G1388" s="121"/>
      <c r="H1388" s="121"/>
      <c r="I1388" s="121"/>
      <c r="J1388" s="121"/>
      <c r="K1388" s="121"/>
      <c r="L1388" s="121"/>
      <c r="M1388" s="121"/>
      <c r="N1388" s="121"/>
      <c r="O1388" s="121"/>
      <c r="P1388" s="121"/>
      <c r="Q1388" s="121"/>
      <c r="R1388" s="121"/>
      <c r="S1388" s="121"/>
      <c r="T1388" s="121"/>
      <c r="DS1388" s="83">
        <v>531.83671875000005</v>
      </c>
      <c r="DT1388" s="83">
        <v>0.202471875</v>
      </c>
      <c r="DU1388" s="83">
        <v>0.24001875</v>
      </c>
      <c r="DV1388" s="83">
        <v>0.25411250000000002</v>
      </c>
      <c r="DW1388" s="83">
        <v>0.35412500000000002</v>
      </c>
      <c r="DX1388" s="83">
        <v>0.37128125000000001</v>
      </c>
      <c r="DY1388" s="83">
        <v>0.34150625000000001</v>
      </c>
      <c r="DZ1388" s="83">
        <v>0.23051874999999999</v>
      </c>
    </row>
    <row r="1389" spans="1:130" s="83" customFormat="1" hidden="1" x14ac:dyDescent="0.25">
      <c r="A1389" s="82" t="s">
        <v>480</v>
      </c>
      <c r="B1389" s="82" t="s">
        <v>428</v>
      </c>
      <c r="C1389" s="83" t="s">
        <v>214</v>
      </c>
      <c r="D1389" s="83">
        <v>2017</v>
      </c>
      <c r="E1389" s="121">
        <v>43037</v>
      </c>
      <c r="F1389" s="121"/>
      <c r="G1389" s="121"/>
      <c r="H1389" s="121"/>
      <c r="I1389" s="121"/>
      <c r="J1389" s="121"/>
      <c r="K1389" s="121"/>
      <c r="L1389" s="121"/>
      <c r="M1389" s="121"/>
      <c r="N1389" s="121"/>
      <c r="O1389" s="121"/>
      <c r="P1389" s="121"/>
      <c r="Q1389" s="121"/>
      <c r="R1389" s="121"/>
      <c r="S1389" s="121"/>
      <c r="T1389" s="121"/>
      <c r="DS1389" s="83">
        <v>533.09953125000004</v>
      </c>
      <c r="DT1389" s="83">
        <v>0.192559375</v>
      </c>
      <c r="DU1389" s="83">
        <v>0.24859999999999999</v>
      </c>
      <c r="DV1389" s="83">
        <v>0.26165624999999998</v>
      </c>
      <c r="DW1389" s="83">
        <v>0.37996875000000002</v>
      </c>
      <c r="DX1389" s="83">
        <v>0.39590625000000002</v>
      </c>
      <c r="DY1389" s="83">
        <v>0.32450625</v>
      </c>
      <c r="DZ1389" s="83">
        <v>0.19438125000000001</v>
      </c>
    </row>
    <row r="1390" spans="1:130" s="83" customFormat="1" hidden="1" x14ac:dyDescent="0.25">
      <c r="A1390" s="82" t="s">
        <v>480</v>
      </c>
      <c r="B1390" s="82" t="s">
        <v>428</v>
      </c>
      <c r="C1390" s="83" t="s">
        <v>215</v>
      </c>
      <c r="D1390" s="83">
        <v>2017</v>
      </c>
      <c r="E1390" s="121">
        <v>43037</v>
      </c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1"/>
      <c r="R1390" s="121"/>
      <c r="S1390" s="121"/>
      <c r="T1390" s="121"/>
      <c r="DS1390" s="83">
        <v>546.59109375000003</v>
      </c>
      <c r="DT1390" s="83">
        <v>0.177984375</v>
      </c>
      <c r="DU1390" s="83">
        <v>0.24086874999999999</v>
      </c>
      <c r="DV1390" s="83">
        <v>0.28056874999999998</v>
      </c>
      <c r="DW1390" s="83">
        <v>0.34258125</v>
      </c>
      <c r="DX1390" s="83">
        <v>0.37524999999999997</v>
      </c>
      <c r="DY1390" s="83">
        <v>0.35489999999999999</v>
      </c>
      <c r="DZ1390" s="83">
        <v>0.25924375</v>
      </c>
    </row>
    <row r="1391" spans="1:130" s="83" customFormat="1" hidden="1" x14ac:dyDescent="0.25">
      <c r="A1391" s="82" t="s">
        <v>480</v>
      </c>
      <c r="B1391" s="82" t="s">
        <v>428</v>
      </c>
      <c r="C1391" s="83" t="s">
        <v>216</v>
      </c>
      <c r="D1391" s="83">
        <v>2017</v>
      </c>
      <c r="E1391" s="121">
        <v>43037</v>
      </c>
      <c r="F1391" s="121"/>
      <c r="G1391" s="121"/>
      <c r="H1391" s="121"/>
      <c r="I1391" s="121"/>
      <c r="J1391" s="121"/>
      <c r="K1391" s="121"/>
      <c r="L1391" s="121"/>
      <c r="M1391" s="121"/>
      <c r="N1391" s="121"/>
      <c r="O1391" s="121"/>
      <c r="P1391" s="121"/>
      <c r="Q1391" s="121"/>
      <c r="R1391" s="121"/>
      <c r="S1391" s="121"/>
      <c r="T1391" s="121"/>
      <c r="DS1391" s="83">
        <v>538.41609374999996</v>
      </c>
      <c r="DT1391" s="83">
        <v>0.20424687499999999</v>
      </c>
      <c r="DU1391" s="83">
        <v>0.23783124999999999</v>
      </c>
      <c r="DV1391" s="83">
        <v>0.32391249999999999</v>
      </c>
      <c r="DW1391" s="83">
        <v>0.3762625</v>
      </c>
      <c r="DX1391" s="83">
        <v>0.38053124999999999</v>
      </c>
      <c r="DY1391" s="83">
        <v>0.30345624999999998</v>
      </c>
      <c r="DZ1391" s="83">
        <v>0.18951875000000001</v>
      </c>
    </row>
    <row r="1392" spans="1:130" s="83" customFormat="1" hidden="1" x14ac:dyDescent="0.25">
      <c r="A1392" s="82" t="s">
        <v>480</v>
      </c>
      <c r="B1392" s="82" t="s">
        <v>428</v>
      </c>
      <c r="C1392" s="83" t="s">
        <v>217</v>
      </c>
      <c r="D1392" s="83">
        <v>2017</v>
      </c>
      <c r="E1392" s="121">
        <v>43037</v>
      </c>
      <c r="F1392" s="121"/>
      <c r="G1392" s="121"/>
      <c r="H1392" s="121"/>
      <c r="I1392" s="121"/>
      <c r="J1392" s="121"/>
      <c r="K1392" s="121"/>
      <c r="L1392" s="121"/>
      <c r="M1392" s="121"/>
      <c r="N1392" s="121"/>
      <c r="O1392" s="121"/>
      <c r="P1392" s="121"/>
      <c r="Q1392" s="121"/>
      <c r="R1392" s="121"/>
      <c r="S1392" s="121"/>
      <c r="T1392" s="121"/>
      <c r="DS1392" s="83">
        <v>488.25703125000001</v>
      </c>
      <c r="DT1392" s="83">
        <v>0.18559062500000001</v>
      </c>
      <c r="DU1392" s="83">
        <v>0.22320624999999999</v>
      </c>
      <c r="DV1392" s="83">
        <v>0.26539374999999998</v>
      </c>
      <c r="DW1392" s="83">
        <v>0.34367500000000001</v>
      </c>
      <c r="DX1392" s="83">
        <v>0.34664374999999997</v>
      </c>
      <c r="DY1392" s="83">
        <v>0.31603750000000003</v>
      </c>
      <c r="DZ1392" s="83">
        <v>0.15137500000000001</v>
      </c>
    </row>
    <row r="1393" spans="1:130" s="83" customFormat="1" hidden="1" x14ac:dyDescent="0.25">
      <c r="A1393" s="82" t="s">
        <v>480</v>
      </c>
      <c r="B1393" s="82" t="s">
        <v>428</v>
      </c>
      <c r="C1393" s="83" t="s">
        <v>213</v>
      </c>
      <c r="D1393" s="83">
        <v>2017</v>
      </c>
      <c r="E1393" s="121">
        <v>43038</v>
      </c>
      <c r="F1393" s="121"/>
      <c r="G1393" s="121"/>
      <c r="H1393" s="121"/>
      <c r="I1393" s="121"/>
      <c r="J1393" s="121"/>
      <c r="K1393" s="121"/>
      <c r="L1393" s="121"/>
      <c r="M1393" s="121"/>
      <c r="N1393" s="121"/>
      <c r="O1393" s="121"/>
      <c r="P1393" s="121"/>
      <c r="Q1393" s="121"/>
      <c r="R1393" s="121"/>
      <c r="S1393" s="121"/>
      <c r="T1393" s="121"/>
      <c r="DS1393" s="83">
        <v>533.80359375</v>
      </c>
      <c r="DT1393" s="83">
        <v>0.19052187500000001</v>
      </c>
      <c r="DU1393" s="83">
        <v>0.26083125000000001</v>
      </c>
      <c r="DV1393" s="83">
        <v>0.25760624999999998</v>
      </c>
      <c r="DW1393" s="83">
        <v>0.35188750000000002</v>
      </c>
      <c r="DX1393" s="83">
        <v>0.35266874999999998</v>
      </c>
      <c r="DY1393" s="83">
        <v>0.36639375000000002</v>
      </c>
      <c r="DZ1393" s="83">
        <v>0.22511249999999999</v>
      </c>
    </row>
    <row r="1394" spans="1:130" s="83" customFormat="1" hidden="1" x14ac:dyDescent="0.25">
      <c r="A1394" s="82" t="s">
        <v>480</v>
      </c>
      <c r="B1394" s="82" t="s">
        <v>428</v>
      </c>
      <c r="C1394" s="83" t="s">
        <v>487</v>
      </c>
      <c r="D1394" s="83">
        <v>2017</v>
      </c>
      <c r="E1394" s="121">
        <v>43038</v>
      </c>
      <c r="F1394" s="121"/>
      <c r="G1394" s="121"/>
      <c r="H1394" s="121"/>
      <c r="I1394" s="121"/>
      <c r="J1394" s="121"/>
      <c r="K1394" s="121"/>
      <c r="L1394" s="121"/>
      <c r="M1394" s="121"/>
      <c r="N1394" s="121"/>
      <c r="O1394" s="121"/>
      <c r="P1394" s="121"/>
      <c r="Q1394" s="121"/>
      <c r="R1394" s="121"/>
      <c r="S1394" s="121"/>
      <c r="T1394" s="121"/>
      <c r="DS1394" s="83">
        <v>526.801875</v>
      </c>
      <c r="DT1394" s="83">
        <v>0.19434375000000001</v>
      </c>
      <c r="DU1394" s="83">
        <v>0.23240625000000001</v>
      </c>
      <c r="DV1394" s="83">
        <v>0.24756875</v>
      </c>
      <c r="DW1394" s="83">
        <v>0.35196875</v>
      </c>
      <c r="DX1394" s="83">
        <v>0.37060625000000003</v>
      </c>
      <c r="DY1394" s="83">
        <v>0.34165000000000001</v>
      </c>
      <c r="DZ1394" s="83">
        <v>0.2308375</v>
      </c>
    </row>
    <row r="1395" spans="1:130" s="83" customFormat="1" hidden="1" x14ac:dyDescent="0.25">
      <c r="A1395" s="82" t="s">
        <v>480</v>
      </c>
      <c r="B1395" s="82" t="s">
        <v>428</v>
      </c>
      <c r="C1395" s="83" t="s">
        <v>214</v>
      </c>
      <c r="D1395" s="83">
        <v>2017</v>
      </c>
      <c r="E1395" s="121">
        <v>43038</v>
      </c>
      <c r="F1395" s="121"/>
      <c r="G1395" s="121"/>
      <c r="H1395" s="121"/>
      <c r="I1395" s="121"/>
      <c r="J1395" s="121"/>
      <c r="K1395" s="121"/>
      <c r="L1395" s="121"/>
      <c r="M1395" s="121"/>
      <c r="N1395" s="121"/>
      <c r="O1395" s="121"/>
      <c r="P1395" s="121"/>
      <c r="Q1395" s="121"/>
      <c r="R1395" s="121"/>
      <c r="S1395" s="121"/>
      <c r="T1395" s="121"/>
      <c r="DS1395" s="83">
        <v>526.04531250000002</v>
      </c>
      <c r="DT1395" s="83">
        <v>0.18121875000000001</v>
      </c>
      <c r="DU1395" s="83">
        <v>0.2369125</v>
      </c>
      <c r="DV1395" s="83">
        <v>0.25235625</v>
      </c>
      <c r="DW1395" s="83">
        <v>0.37816250000000001</v>
      </c>
      <c r="DX1395" s="83">
        <v>0.3949375</v>
      </c>
      <c r="DY1395" s="83">
        <v>0.32438125000000001</v>
      </c>
      <c r="DZ1395" s="83">
        <v>0.19458125000000001</v>
      </c>
    </row>
    <row r="1396" spans="1:130" s="83" customFormat="1" hidden="1" x14ac:dyDescent="0.25">
      <c r="A1396" s="82" t="s">
        <v>480</v>
      </c>
      <c r="B1396" s="82" t="s">
        <v>428</v>
      </c>
      <c r="C1396" s="83" t="s">
        <v>215</v>
      </c>
      <c r="D1396" s="83">
        <v>2017</v>
      </c>
      <c r="E1396" s="121">
        <v>43038</v>
      </c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1"/>
      <c r="R1396" s="121"/>
      <c r="S1396" s="121"/>
      <c r="T1396" s="121"/>
      <c r="DS1396" s="83">
        <v>540.495</v>
      </c>
      <c r="DT1396" s="83">
        <v>0.16835</v>
      </c>
      <c r="DU1396" s="83">
        <v>0.230825</v>
      </c>
      <c r="DV1396" s="83">
        <v>0.27384999999999998</v>
      </c>
      <c r="DW1396" s="83">
        <v>0.33963749999999998</v>
      </c>
      <c r="DX1396" s="83">
        <v>0.37438749999999998</v>
      </c>
      <c r="DY1396" s="83">
        <v>0.35476249999999998</v>
      </c>
      <c r="DZ1396" s="83">
        <v>0.25942500000000002</v>
      </c>
    </row>
    <row r="1397" spans="1:130" s="83" customFormat="1" hidden="1" x14ac:dyDescent="0.25">
      <c r="A1397" s="82" t="s">
        <v>480</v>
      </c>
      <c r="B1397" s="82" t="s">
        <v>428</v>
      </c>
      <c r="C1397" s="83" t="s">
        <v>216</v>
      </c>
      <c r="D1397" s="83">
        <v>2017</v>
      </c>
      <c r="E1397" s="121">
        <v>43038</v>
      </c>
      <c r="F1397" s="121"/>
      <c r="G1397" s="121"/>
      <c r="H1397" s="121"/>
      <c r="I1397" s="121"/>
      <c r="J1397" s="121"/>
      <c r="K1397" s="121"/>
      <c r="L1397" s="121"/>
      <c r="M1397" s="121"/>
      <c r="N1397" s="121"/>
      <c r="O1397" s="121"/>
      <c r="P1397" s="121"/>
      <c r="Q1397" s="121"/>
      <c r="R1397" s="121"/>
      <c r="S1397" s="121"/>
      <c r="T1397" s="121"/>
      <c r="DS1397" s="83">
        <v>531.72234375000005</v>
      </c>
      <c r="DT1397" s="83">
        <v>0.19190312500000001</v>
      </c>
      <c r="DU1397" s="83">
        <v>0.2266</v>
      </c>
      <c r="DV1397" s="83">
        <v>0.31647500000000001</v>
      </c>
      <c r="DW1397" s="83">
        <v>0.37404375000000001</v>
      </c>
      <c r="DX1397" s="83">
        <v>0.37972499999999998</v>
      </c>
      <c r="DY1397" s="83">
        <v>0.30331249999999998</v>
      </c>
      <c r="DZ1397" s="83">
        <v>0.18959999999999999</v>
      </c>
    </row>
    <row r="1398" spans="1:130" s="83" customFormat="1" hidden="1" x14ac:dyDescent="0.25">
      <c r="A1398" s="82" t="s">
        <v>480</v>
      </c>
      <c r="B1398" s="82" t="s">
        <v>428</v>
      </c>
      <c r="C1398" s="83" t="s">
        <v>217</v>
      </c>
      <c r="D1398" s="83">
        <v>2017</v>
      </c>
      <c r="E1398" s="121">
        <v>43038</v>
      </c>
      <c r="F1398" s="121"/>
      <c r="G1398" s="121"/>
      <c r="H1398" s="121"/>
      <c r="I1398" s="121"/>
      <c r="J1398" s="121"/>
      <c r="K1398" s="121"/>
      <c r="L1398" s="121"/>
      <c r="M1398" s="121"/>
      <c r="N1398" s="121"/>
      <c r="O1398" s="121"/>
      <c r="P1398" s="121"/>
      <c r="Q1398" s="121"/>
      <c r="R1398" s="121"/>
      <c r="S1398" s="121"/>
      <c r="T1398" s="121"/>
      <c r="DS1398" s="83">
        <v>482.79984374999998</v>
      </c>
      <c r="DT1398" s="83">
        <v>0.176315625</v>
      </c>
      <c r="DU1398" s="83">
        <v>0.2149375</v>
      </c>
      <c r="DV1398" s="83">
        <v>0.25865624999999998</v>
      </c>
      <c r="DW1398" s="83">
        <v>0.34132499999999999</v>
      </c>
      <c r="DX1398" s="83">
        <v>0.34620000000000001</v>
      </c>
      <c r="DY1398" s="83">
        <v>0.316025</v>
      </c>
      <c r="DZ1398" s="83">
        <v>0.1515</v>
      </c>
    </row>
    <row r="1399" spans="1:130" s="83" customFormat="1" hidden="1" x14ac:dyDescent="0.25">
      <c r="A1399" s="82" t="s">
        <v>480</v>
      </c>
      <c r="B1399" s="82" t="s">
        <v>428</v>
      </c>
      <c r="C1399" s="83" t="s">
        <v>213</v>
      </c>
      <c r="D1399" s="83">
        <v>2017</v>
      </c>
      <c r="E1399" s="121">
        <v>43039</v>
      </c>
      <c r="F1399" s="121"/>
      <c r="G1399" s="121"/>
      <c r="H1399" s="121"/>
      <c r="I1399" s="121"/>
      <c r="J1399" s="121"/>
      <c r="K1399" s="121"/>
      <c r="L1399" s="121"/>
      <c r="M1399" s="121"/>
      <c r="N1399" s="121"/>
      <c r="O1399" s="121"/>
      <c r="P1399" s="121"/>
      <c r="Q1399" s="121"/>
      <c r="R1399" s="121"/>
      <c r="S1399" s="121"/>
      <c r="T1399" s="121"/>
      <c r="DS1399" s="83">
        <v>527.66390624999997</v>
      </c>
      <c r="DT1399" s="83">
        <v>0.180771875</v>
      </c>
      <c r="DU1399" s="83">
        <v>0.25172499999999998</v>
      </c>
      <c r="DV1399" s="83">
        <v>0.25015625000000002</v>
      </c>
      <c r="DW1399" s="83">
        <v>0.34884375000000001</v>
      </c>
      <c r="DX1399" s="83">
        <v>0.35176249999999998</v>
      </c>
      <c r="DY1399" s="83">
        <v>0.36639375000000002</v>
      </c>
      <c r="DZ1399" s="83">
        <v>0.22547500000000001</v>
      </c>
    </row>
    <row r="1400" spans="1:130" s="83" customFormat="1" hidden="1" x14ac:dyDescent="0.25">
      <c r="A1400" s="82" t="s">
        <v>480</v>
      </c>
      <c r="B1400" s="82" t="s">
        <v>428</v>
      </c>
      <c r="C1400" s="83" t="s">
        <v>487</v>
      </c>
      <c r="D1400" s="83">
        <v>2017</v>
      </c>
      <c r="E1400" s="121">
        <v>43039</v>
      </c>
      <c r="F1400" s="121"/>
      <c r="G1400" s="121"/>
      <c r="H1400" s="121"/>
      <c r="I1400" s="121"/>
      <c r="J1400" s="121"/>
      <c r="K1400" s="121"/>
      <c r="L1400" s="121"/>
      <c r="M1400" s="121"/>
      <c r="N1400" s="121"/>
      <c r="O1400" s="121"/>
      <c r="P1400" s="121"/>
      <c r="Q1400" s="121"/>
      <c r="R1400" s="121"/>
      <c r="S1400" s="121"/>
      <c r="T1400" s="121"/>
      <c r="DS1400" s="83">
        <v>521.78718749999996</v>
      </c>
      <c r="DT1400" s="83">
        <v>0.18691250000000001</v>
      </c>
      <c r="DU1400" s="83">
        <v>0.22450624999999999</v>
      </c>
      <c r="DV1400" s="83">
        <v>0.2411875</v>
      </c>
      <c r="DW1400" s="83">
        <v>0.34955625000000001</v>
      </c>
      <c r="DX1400" s="83">
        <v>0.36983749999999999</v>
      </c>
      <c r="DY1400" s="83">
        <v>0.34178124999999998</v>
      </c>
      <c r="DZ1400" s="83">
        <v>0.23121875</v>
      </c>
    </row>
    <row r="1401" spans="1:130" s="83" customFormat="1" hidden="1" x14ac:dyDescent="0.25">
      <c r="A1401" s="82" t="s">
        <v>480</v>
      </c>
      <c r="B1401" s="82" t="s">
        <v>428</v>
      </c>
      <c r="C1401" s="83" t="s">
        <v>214</v>
      </c>
      <c r="D1401" s="83">
        <v>2017</v>
      </c>
      <c r="E1401" s="121">
        <v>43039</v>
      </c>
      <c r="F1401" s="121"/>
      <c r="G1401" s="121"/>
      <c r="H1401" s="121"/>
      <c r="I1401" s="121"/>
      <c r="J1401" s="121"/>
      <c r="K1401" s="121"/>
      <c r="L1401" s="121"/>
      <c r="M1401" s="121"/>
      <c r="N1401" s="121"/>
      <c r="O1401" s="121"/>
      <c r="P1401" s="121"/>
      <c r="Q1401" s="121"/>
      <c r="R1401" s="121"/>
      <c r="S1401" s="121"/>
      <c r="T1401" s="121"/>
      <c r="DS1401" s="83">
        <v>519.47906250000005</v>
      </c>
      <c r="DT1401" s="83">
        <v>0.17173749999999999</v>
      </c>
      <c r="DU1401" s="83">
        <v>0.22646875</v>
      </c>
      <c r="DV1401" s="83">
        <v>0.24373125000000001</v>
      </c>
      <c r="DW1401" s="83">
        <v>0.376025</v>
      </c>
      <c r="DX1401" s="83">
        <v>0.39381875</v>
      </c>
      <c r="DY1401" s="83">
        <v>0.32413124999999998</v>
      </c>
      <c r="DZ1401" s="83">
        <v>0.1947875</v>
      </c>
    </row>
    <row r="1402" spans="1:130" s="83" customFormat="1" hidden="1" x14ac:dyDescent="0.25">
      <c r="A1402" s="82" t="s">
        <v>480</v>
      </c>
      <c r="B1402" s="82" t="s">
        <v>428</v>
      </c>
      <c r="C1402" s="83" t="s">
        <v>215</v>
      </c>
      <c r="D1402" s="83">
        <v>2017</v>
      </c>
      <c r="E1402" s="121">
        <v>43039</v>
      </c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1"/>
      <c r="R1402" s="121"/>
      <c r="S1402" s="121"/>
      <c r="T1402" s="121"/>
      <c r="DS1402" s="83">
        <v>534.71156250000001</v>
      </c>
      <c r="DT1402" s="83">
        <v>0.16006875000000001</v>
      </c>
      <c r="DU1402" s="83">
        <v>0.22147500000000001</v>
      </c>
      <c r="DV1402" s="83">
        <v>0.26713124999999999</v>
      </c>
      <c r="DW1402" s="83">
        <v>0.33646874999999998</v>
      </c>
      <c r="DX1402" s="83">
        <v>0.37364999999999998</v>
      </c>
      <c r="DY1402" s="83">
        <v>0.35467500000000002</v>
      </c>
      <c r="DZ1402" s="83">
        <v>0.25967499999999999</v>
      </c>
    </row>
    <row r="1403" spans="1:130" s="83" customFormat="1" hidden="1" x14ac:dyDescent="0.25">
      <c r="A1403" s="82" t="s">
        <v>480</v>
      </c>
      <c r="B1403" s="82" t="s">
        <v>428</v>
      </c>
      <c r="C1403" s="83" t="s">
        <v>216</v>
      </c>
      <c r="D1403" s="83">
        <v>2017</v>
      </c>
      <c r="E1403" s="121">
        <v>43039</v>
      </c>
      <c r="F1403" s="121"/>
      <c r="G1403" s="121"/>
      <c r="H1403" s="121"/>
      <c r="I1403" s="121"/>
      <c r="J1403" s="121"/>
      <c r="K1403" s="121"/>
      <c r="L1403" s="121"/>
      <c r="M1403" s="121"/>
      <c r="N1403" s="121"/>
      <c r="O1403" s="121"/>
      <c r="P1403" s="121"/>
      <c r="Q1403" s="121"/>
      <c r="R1403" s="121"/>
      <c r="S1403" s="121"/>
      <c r="T1403" s="121"/>
      <c r="DS1403" s="83">
        <v>525.41203125000004</v>
      </c>
      <c r="DT1403" s="83">
        <v>0.18146562499999999</v>
      </c>
      <c r="DU1403" s="83">
        <v>0.21611875</v>
      </c>
      <c r="DV1403" s="83">
        <v>0.30886875000000003</v>
      </c>
      <c r="DW1403" s="83">
        <v>0.37161875</v>
      </c>
      <c r="DX1403" s="83">
        <v>0.37899375000000002</v>
      </c>
      <c r="DY1403" s="83">
        <v>0.30323749999999999</v>
      </c>
      <c r="DZ1403" s="83">
        <v>0.18986249999999999</v>
      </c>
    </row>
    <row r="1404" spans="1:130" s="83" customFormat="1" hidden="1" x14ac:dyDescent="0.25">
      <c r="A1404" s="82" t="s">
        <v>480</v>
      </c>
      <c r="B1404" s="82" t="s">
        <v>428</v>
      </c>
      <c r="C1404" s="83" t="s">
        <v>217</v>
      </c>
      <c r="D1404" s="83">
        <v>2017</v>
      </c>
      <c r="E1404" s="121">
        <v>43039</v>
      </c>
      <c r="F1404" s="121"/>
      <c r="G1404" s="121"/>
      <c r="H1404" s="121"/>
      <c r="I1404" s="121"/>
      <c r="J1404" s="121"/>
      <c r="K1404" s="121"/>
      <c r="L1404" s="121"/>
      <c r="M1404" s="121"/>
      <c r="N1404" s="121"/>
      <c r="O1404" s="121"/>
      <c r="P1404" s="121"/>
      <c r="Q1404" s="121"/>
      <c r="R1404" s="121"/>
      <c r="S1404" s="121"/>
      <c r="T1404" s="121"/>
      <c r="DS1404" s="83">
        <v>477.65437500000002</v>
      </c>
      <c r="DT1404" s="83">
        <v>0.16816875000000001</v>
      </c>
      <c r="DU1404" s="83">
        <v>0.20701875</v>
      </c>
      <c r="DV1404" s="83">
        <v>0.25207499999999999</v>
      </c>
      <c r="DW1404" s="83">
        <v>0.33886250000000001</v>
      </c>
      <c r="DX1404" s="83">
        <v>0.34581875000000001</v>
      </c>
      <c r="DY1404" s="83">
        <v>0.316025</v>
      </c>
      <c r="DZ1404" s="83">
        <v>0.15180625</v>
      </c>
    </row>
    <row r="1405" spans="1:130" s="83" customFormat="1" hidden="1" x14ac:dyDescent="0.25">
      <c r="A1405" s="82" t="s">
        <v>480</v>
      </c>
      <c r="B1405" s="82" t="s">
        <v>428</v>
      </c>
      <c r="C1405" s="83" t="s">
        <v>213</v>
      </c>
      <c r="D1405" s="83">
        <v>2017</v>
      </c>
      <c r="E1405" s="121">
        <v>43040</v>
      </c>
      <c r="F1405" s="121"/>
      <c r="G1405" s="121"/>
      <c r="H1405" s="121"/>
      <c r="I1405" s="121"/>
      <c r="J1405" s="121"/>
      <c r="K1405" s="121"/>
      <c r="L1405" s="121"/>
      <c r="M1405" s="121"/>
      <c r="N1405" s="121"/>
      <c r="O1405" s="121"/>
      <c r="P1405" s="121"/>
      <c r="Q1405" s="121"/>
      <c r="R1405" s="121"/>
      <c r="S1405" s="121"/>
      <c r="T1405" s="121"/>
      <c r="DS1405" s="83">
        <v>521.88703124999995</v>
      </c>
      <c r="DT1405" s="83">
        <v>0.17257187500000001</v>
      </c>
      <c r="DU1405" s="83">
        <v>0.24352499999999999</v>
      </c>
      <c r="DV1405" s="83">
        <v>0.24338750000000001</v>
      </c>
      <c r="DW1405" s="83">
        <v>0.34539375</v>
      </c>
      <c r="DX1405" s="83">
        <v>0.35081875000000001</v>
      </c>
      <c r="DY1405" s="83">
        <v>0.36616874999999999</v>
      </c>
      <c r="DZ1405" s="83">
        <v>0.22580624999999999</v>
      </c>
    </row>
    <row r="1406" spans="1:130" s="83" customFormat="1" hidden="1" x14ac:dyDescent="0.25">
      <c r="A1406" s="82" t="s">
        <v>480</v>
      </c>
      <c r="B1406" s="82" t="s">
        <v>428</v>
      </c>
      <c r="C1406" s="83" t="s">
        <v>487</v>
      </c>
      <c r="D1406" s="83">
        <v>2017</v>
      </c>
      <c r="E1406" s="121">
        <v>43040</v>
      </c>
      <c r="F1406" s="121"/>
      <c r="G1406" s="121"/>
      <c r="H1406" s="121"/>
      <c r="I1406" s="121"/>
      <c r="J1406" s="121"/>
      <c r="K1406" s="121"/>
      <c r="L1406" s="121"/>
      <c r="M1406" s="121"/>
      <c r="N1406" s="121"/>
      <c r="O1406" s="121"/>
      <c r="P1406" s="121"/>
      <c r="Q1406" s="121"/>
      <c r="R1406" s="121"/>
      <c r="S1406" s="121"/>
      <c r="T1406" s="121"/>
      <c r="DS1406" s="83">
        <v>517.05796874999999</v>
      </c>
      <c r="DT1406" s="83">
        <v>0.18038437500000001</v>
      </c>
      <c r="DU1406" s="83">
        <v>0.21754375000000001</v>
      </c>
      <c r="DV1406" s="83">
        <v>0.23496249999999999</v>
      </c>
      <c r="DW1406" s="83">
        <v>0.34694999999999998</v>
      </c>
      <c r="DX1406" s="83">
        <v>0.36912499999999998</v>
      </c>
      <c r="DY1406" s="83">
        <v>0.34195625000000002</v>
      </c>
      <c r="DZ1406" s="83">
        <v>0.23156874999999999</v>
      </c>
    </row>
    <row r="1407" spans="1:130" s="83" customFormat="1" hidden="1" x14ac:dyDescent="0.25">
      <c r="A1407" s="82" t="s">
        <v>480</v>
      </c>
      <c r="B1407" s="82" t="s">
        <v>428</v>
      </c>
      <c r="C1407" s="83" t="s">
        <v>214</v>
      </c>
      <c r="D1407" s="83">
        <v>2017</v>
      </c>
      <c r="E1407" s="121">
        <v>43040</v>
      </c>
      <c r="F1407" s="121"/>
      <c r="G1407" s="121"/>
      <c r="H1407" s="121"/>
      <c r="I1407" s="121"/>
      <c r="J1407" s="121"/>
      <c r="K1407" s="121"/>
      <c r="L1407" s="121"/>
      <c r="M1407" s="121"/>
      <c r="N1407" s="121"/>
      <c r="O1407" s="121"/>
      <c r="P1407" s="121"/>
      <c r="Q1407" s="121"/>
      <c r="R1407" s="121"/>
      <c r="S1407" s="121"/>
      <c r="T1407" s="121"/>
      <c r="DS1407" s="83">
        <v>513.08859374999997</v>
      </c>
      <c r="DT1407" s="83">
        <v>0.163409375</v>
      </c>
      <c r="DU1407" s="83">
        <v>0.21709375</v>
      </c>
      <c r="DV1407" s="83">
        <v>0.2351</v>
      </c>
      <c r="DW1407" s="83">
        <v>0.37358124999999998</v>
      </c>
      <c r="DX1407" s="83">
        <v>0.39266875000000001</v>
      </c>
      <c r="DY1407" s="83">
        <v>0.32378125000000002</v>
      </c>
      <c r="DZ1407" s="83">
        <v>0.19491249999999999</v>
      </c>
    </row>
    <row r="1408" spans="1:130" s="83" customFormat="1" hidden="1" x14ac:dyDescent="0.25">
      <c r="A1408" s="82" t="s">
        <v>480</v>
      </c>
      <c r="B1408" s="82" t="s">
        <v>428</v>
      </c>
      <c r="C1408" s="83" t="s">
        <v>215</v>
      </c>
      <c r="D1408" s="83">
        <v>2017</v>
      </c>
      <c r="E1408" s="121">
        <v>43040</v>
      </c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1"/>
      <c r="R1408" s="121"/>
      <c r="S1408" s="121"/>
      <c r="T1408" s="121"/>
      <c r="DS1408" s="83">
        <v>529.18734374999997</v>
      </c>
      <c r="DT1408" s="83">
        <v>0.15321562499999999</v>
      </c>
      <c r="DU1408" s="83">
        <v>0.2129875</v>
      </c>
      <c r="DV1408" s="83">
        <v>0.26030625000000002</v>
      </c>
      <c r="DW1408" s="83">
        <v>0.33323124999999998</v>
      </c>
      <c r="DX1408" s="83">
        <v>0.37273125000000001</v>
      </c>
      <c r="DY1408" s="83">
        <v>0.35453125000000002</v>
      </c>
      <c r="DZ1408" s="83">
        <v>0.26005624999999999</v>
      </c>
    </row>
    <row r="1409" spans="1:130" s="83" customFormat="1" hidden="1" x14ac:dyDescent="0.25">
      <c r="A1409" s="82" t="s">
        <v>480</v>
      </c>
      <c r="B1409" s="82" t="s">
        <v>428</v>
      </c>
      <c r="C1409" s="83" t="s">
        <v>216</v>
      </c>
      <c r="D1409" s="83">
        <v>2017</v>
      </c>
      <c r="E1409" s="121">
        <v>43040</v>
      </c>
      <c r="F1409" s="121"/>
      <c r="G1409" s="121"/>
      <c r="H1409" s="121"/>
      <c r="I1409" s="121"/>
      <c r="J1409" s="121"/>
      <c r="K1409" s="121"/>
      <c r="L1409" s="121"/>
      <c r="M1409" s="121"/>
      <c r="N1409" s="121"/>
      <c r="O1409" s="121"/>
      <c r="P1409" s="121"/>
      <c r="Q1409" s="121"/>
      <c r="R1409" s="121"/>
      <c r="S1409" s="121"/>
      <c r="T1409" s="121"/>
      <c r="DS1409" s="83">
        <v>519.45609375000004</v>
      </c>
      <c r="DT1409" s="83">
        <v>0.173234375</v>
      </c>
      <c r="DU1409" s="83">
        <v>0.20705625</v>
      </c>
      <c r="DV1409" s="83">
        <v>0.30101875</v>
      </c>
      <c r="DW1409" s="83">
        <v>0.3691625</v>
      </c>
      <c r="DX1409" s="83">
        <v>0.37811250000000002</v>
      </c>
      <c r="DY1409" s="83">
        <v>0.30303124999999997</v>
      </c>
      <c r="DZ1409" s="83">
        <v>0.19005</v>
      </c>
    </row>
    <row r="1410" spans="1:130" s="83" customFormat="1" hidden="1" x14ac:dyDescent="0.25">
      <c r="A1410" s="82" t="s">
        <v>480</v>
      </c>
      <c r="B1410" s="82" t="s">
        <v>428</v>
      </c>
      <c r="C1410" s="83" t="s">
        <v>217</v>
      </c>
      <c r="D1410" s="83">
        <v>2017</v>
      </c>
      <c r="E1410" s="121">
        <v>43040</v>
      </c>
      <c r="F1410" s="121"/>
      <c r="G1410" s="121"/>
      <c r="H1410" s="121"/>
      <c r="I1410" s="121"/>
      <c r="J1410" s="121"/>
      <c r="K1410" s="121"/>
      <c r="L1410" s="121"/>
      <c r="M1410" s="121"/>
      <c r="N1410" s="121"/>
      <c r="O1410" s="121"/>
      <c r="P1410" s="121"/>
      <c r="Q1410" s="121"/>
      <c r="R1410" s="121"/>
      <c r="S1410" s="121"/>
      <c r="T1410" s="121"/>
      <c r="DS1410" s="83">
        <v>472.87593750000002</v>
      </c>
      <c r="DT1410" s="83">
        <v>0.16106875000000001</v>
      </c>
      <c r="DU1410" s="83">
        <v>0.19994999999999999</v>
      </c>
      <c r="DV1410" s="83">
        <v>0.24624375000000001</v>
      </c>
      <c r="DW1410" s="83">
        <v>0.33623124999999998</v>
      </c>
      <c r="DX1410" s="83">
        <v>0.34528750000000002</v>
      </c>
      <c r="DY1410" s="83">
        <v>0.31589374999999997</v>
      </c>
      <c r="DZ1410" s="83">
        <v>0.15208749999999999</v>
      </c>
    </row>
    <row r="1411" spans="1:130" s="83" customFormat="1" hidden="1" x14ac:dyDescent="0.25">
      <c r="A1411" s="82" t="s">
        <v>480</v>
      </c>
      <c r="B1411" s="82" t="s">
        <v>428</v>
      </c>
      <c r="C1411" s="83" t="s">
        <v>213</v>
      </c>
      <c r="D1411" s="83">
        <v>2017</v>
      </c>
      <c r="E1411" s="121">
        <v>43041</v>
      </c>
      <c r="F1411" s="121"/>
      <c r="G1411" s="121"/>
      <c r="H1411" s="121"/>
      <c r="I1411" s="121"/>
      <c r="J1411" s="121"/>
      <c r="K1411" s="121"/>
      <c r="L1411" s="121"/>
      <c r="M1411" s="121"/>
      <c r="N1411" s="121"/>
      <c r="O1411" s="121"/>
      <c r="P1411" s="121"/>
      <c r="Q1411" s="121"/>
      <c r="R1411" s="121"/>
      <c r="S1411" s="121"/>
      <c r="T1411" s="121"/>
      <c r="DS1411" s="83">
        <v>514.95937500000002</v>
      </c>
      <c r="DT1411" s="83">
        <v>0.16266249999999999</v>
      </c>
      <c r="DU1411" s="83">
        <v>0.2331375</v>
      </c>
      <c r="DV1411" s="83">
        <v>0.23494375000000001</v>
      </c>
      <c r="DW1411" s="83">
        <v>0.34173750000000003</v>
      </c>
      <c r="DX1411" s="83">
        <v>0.34984375000000001</v>
      </c>
      <c r="DY1411" s="83">
        <v>0.36600624999999998</v>
      </c>
      <c r="DZ1411" s="83">
        <v>0.2261</v>
      </c>
    </row>
    <row r="1412" spans="1:130" s="83" customFormat="1" hidden="1" x14ac:dyDescent="0.25">
      <c r="A1412" s="82" t="s">
        <v>480</v>
      </c>
      <c r="B1412" s="82" t="s">
        <v>428</v>
      </c>
      <c r="C1412" s="83" t="s">
        <v>487</v>
      </c>
      <c r="D1412" s="83">
        <v>2017</v>
      </c>
      <c r="E1412" s="121">
        <v>43041</v>
      </c>
      <c r="F1412" s="121"/>
      <c r="G1412" s="121"/>
      <c r="H1412" s="121"/>
      <c r="I1412" s="121"/>
      <c r="J1412" s="121"/>
      <c r="K1412" s="121"/>
      <c r="L1412" s="121"/>
      <c r="M1412" s="121"/>
      <c r="N1412" s="121"/>
      <c r="O1412" s="121"/>
      <c r="P1412" s="121"/>
      <c r="Q1412" s="121"/>
      <c r="R1412" s="121"/>
      <c r="S1412" s="121"/>
      <c r="T1412" s="121"/>
      <c r="DS1412" s="83">
        <v>511.26937500000003</v>
      </c>
      <c r="DT1412" s="83">
        <v>0.17266875000000001</v>
      </c>
      <c r="DU1412" s="83">
        <v>0.20890624999999999</v>
      </c>
      <c r="DV1412" s="83">
        <v>0.22735625000000001</v>
      </c>
      <c r="DW1412" s="83">
        <v>0.34393750000000001</v>
      </c>
      <c r="DX1412" s="83">
        <v>0.36833749999999998</v>
      </c>
      <c r="DY1412" s="83">
        <v>0.34191250000000001</v>
      </c>
      <c r="DZ1412" s="83">
        <v>0.2319</v>
      </c>
    </row>
    <row r="1413" spans="1:130" s="83" customFormat="1" hidden="1" x14ac:dyDescent="0.25">
      <c r="A1413" s="82" t="s">
        <v>480</v>
      </c>
      <c r="B1413" s="82" t="s">
        <v>428</v>
      </c>
      <c r="C1413" s="83" t="s">
        <v>214</v>
      </c>
      <c r="D1413" s="83">
        <v>2017</v>
      </c>
      <c r="E1413" s="121">
        <v>43041</v>
      </c>
      <c r="F1413" s="121"/>
      <c r="G1413" s="121"/>
      <c r="H1413" s="121"/>
      <c r="I1413" s="121"/>
      <c r="J1413" s="121"/>
      <c r="K1413" s="121"/>
      <c r="L1413" s="121"/>
      <c r="M1413" s="121"/>
      <c r="N1413" s="121"/>
      <c r="O1413" s="121"/>
      <c r="P1413" s="121"/>
      <c r="Q1413" s="121"/>
      <c r="R1413" s="121"/>
      <c r="S1413" s="121"/>
      <c r="T1413" s="121"/>
      <c r="DS1413" s="83">
        <v>505.32</v>
      </c>
      <c r="DT1413" s="83">
        <v>0.15325625000000001</v>
      </c>
      <c r="DU1413" s="83">
        <v>0.20585624999999999</v>
      </c>
      <c r="DV1413" s="83">
        <v>0.2243</v>
      </c>
      <c r="DW1413" s="83">
        <v>0.37034375000000003</v>
      </c>
      <c r="DX1413" s="83">
        <v>0.39158749999999998</v>
      </c>
      <c r="DY1413" s="83">
        <v>0.32356875000000002</v>
      </c>
      <c r="DZ1413" s="83">
        <v>0.19504374999999999</v>
      </c>
    </row>
    <row r="1414" spans="1:130" s="83" customFormat="1" hidden="1" x14ac:dyDescent="0.25">
      <c r="A1414" s="82" t="s">
        <v>480</v>
      </c>
      <c r="B1414" s="82" t="s">
        <v>428</v>
      </c>
      <c r="C1414" s="83" t="s">
        <v>215</v>
      </c>
      <c r="D1414" s="83">
        <v>2017</v>
      </c>
      <c r="E1414" s="121">
        <v>43041</v>
      </c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1"/>
      <c r="R1414" s="121"/>
      <c r="S1414" s="121"/>
      <c r="T1414" s="121"/>
      <c r="DS1414" s="83">
        <v>522.16640625000002</v>
      </c>
      <c r="DT1414" s="83">
        <v>0.14445312499999999</v>
      </c>
      <c r="DU1414" s="83">
        <v>0.20235624999999999</v>
      </c>
      <c r="DV1414" s="83">
        <v>0.25168750000000001</v>
      </c>
      <c r="DW1414" s="83">
        <v>0.32931250000000001</v>
      </c>
      <c r="DX1414" s="83">
        <v>0.3716875</v>
      </c>
      <c r="DY1414" s="83">
        <v>0.35433124999999999</v>
      </c>
      <c r="DZ1414" s="83">
        <v>0.26013124999999998</v>
      </c>
    </row>
    <row r="1415" spans="1:130" s="83" customFormat="1" hidden="1" x14ac:dyDescent="0.25">
      <c r="A1415" s="82" t="s">
        <v>480</v>
      </c>
      <c r="B1415" s="82" t="s">
        <v>428</v>
      </c>
      <c r="C1415" s="83" t="s">
        <v>216</v>
      </c>
      <c r="D1415" s="83">
        <v>2017</v>
      </c>
      <c r="E1415" s="121">
        <v>43041</v>
      </c>
      <c r="F1415" s="121"/>
      <c r="G1415" s="121"/>
      <c r="H1415" s="121"/>
      <c r="I1415" s="121"/>
      <c r="J1415" s="121"/>
      <c r="K1415" s="121"/>
      <c r="L1415" s="121"/>
      <c r="M1415" s="121"/>
      <c r="N1415" s="121"/>
      <c r="O1415" s="121"/>
      <c r="P1415" s="121"/>
      <c r="Q1415" s="121"/>
      <c r="R1415" s="121"/>
      <c r="S1415" s="121"/>
      <c r="T1415" s="121"/>
      <c r="DS1415" s="83">
        <v>512.09296874999995</v>
      </c>
      <c r="DT1415" s="83">
        <v>0.162871875</v>
      </c>
      <c r="DU1415" s="83">
        <v>0.19566875</v>
      </c>
      <c r="DV1415" s="83">
        <v>0.2910875</v>
      </c>
      <c r="DW1415" s="83">
        <v>0.36645624999999998</v>
      </c>
      <c r="DX1415" s="83">
        <v>0.37714375</v>
      </c>
      <c r="DY1415" s="83">
        <v>0.30290624999999999</v>
      </c>
      <c r="DZ1415" s="83">
        <v>0.19011249999999999</v>
      </c>
    </row>
    <row r="1416" spans="1:130" s="83" customFormat="1" hidden="1" x14ac:dyDescent="0.25">
      <c r="A1416" s="82" t="s">
        <v>480</v>
      </c>
      <c r="B1416" s="82" t="s">
        <v>428</v>
      </c>
      <c r="C1416" s="83" t="s">
        <v>217</v>
      </c>
      <c r="D1416" s="83">
        <v>2017</v>
      </c>
      <c r="E1416" s="121">
        <v>43041</v>
      </c>
      <c r="F1416" s="121"/>
      <c r="G1416" s="121"/>
      <c r="H1416" s="121"/>
      <c r="I1416" s="121"/>
      <c r="J1416" s="121"/>
      <c r="K1416" s="121"/>
      <c r="L1416" s="121"/>
      <c r="M1416" s="121"/>
      <c r="N1416" s="121"/>
      <c r="O1416" s="121"/>
      <c r="P1416" s="121"/>
      <c r="Q1416" s="121"/>
      <c r="R1416" s="121"/>
      <c r="S1416" s="121"/>
      <c r="T1416" s="121"/>
      <c r="DS1416" s="83">
        <v>466.87124999999997</v>
      </c>
      <c r="DT1416" s="83">
        <v>0.15261250000000001</v>
      </c>
      <c r="DU1416" s="83">
        <v>0.19111249999999999</v>
      </c>
      <c r="DV1416" s="83">
        <v>0.23843125000000001</v>
      </c>
      <c r="DW1416" s="83">
        <v>0.333175</v>
      </c>
      <c r="DX1416" s="83">
        <v>0.344725</v>
      </c>
      <c r="DY1416" s="83">
        <v>0.3157875</v>
      </c>
      <c r="DZ1416" s="83">
        <v>0.15225625000000001</v>
      </c>
    </row>
    <row r="1417" spans="1:130" s="83" customFormat="1" hidden="1" x14ac:dyDescent="0.25">
      <c r="A1417" s="82" t="s">
        <v>480</v>
      </c>
      <c r="B1417" s="82" t="s">
        <v>428</v>
      </c>
      <c r="C1417" s="83" t="s">
        <v>213</v>
      </c>
      <c r="D1417" s="83">
        <v>2017</v>
      </c>
      <c r="E1417" s="121">
        <v>43042</v>
      </c>
      <c r="F1417" s="121"/>
      <c r="G1417" s="121"/>
      <c r="H1417" s="121"/>
      <c r="I1417" s="121"/>
      <c r="J1417" s="121"/>
      <c r="K1417" s="121"/>
      <c r="L1417" s="121"/>
      <c r="M1417" s="121"/>
      <c r="N1417" s="121"/>
      <c r="O1417" s="121"/>
      <c r="P1417" s="121"/>
      <c r="Q1417" s="121"/>
      <c r="R1417" s="121"/>
      <c r="S1417" s="121"/>
      <c r="T1417" s="121"/>
      <c r="DS1417" s="83">
        <v>506.91703124999998</v>
      </c>
      <c r="DT1417" s="83">
        <v>0.152178125</v>
      </c>
      <c r="DU1417" s="83">
        <v>0.22113125</v>
      </c>
      <c r="DV1417" s="83">
        <v>0.2248375</v>
      </c>
      <c r="DW1417" s="83">
        <v>0.33727499999999999</v>
      </c>
      <c r="DX1417" s="83">
        <v>0.34859374999999998</v>
      </c>
      <c r="DY1417" s="83">
        <v>0.36580000000000001</v>
      </c>
      <c r="DZ1417" s="83">
        <v>0.2265625</v>
      </c>
    </row>
    <row r="1418" spans="1:130" s="83" customFormat="1" hidden="1" x14ac:dyDescent="0.25">
      <c r="A1418" s="82" t="s">
        <v>480</v>
      </c>
      <c r="B1418" s="82" t="s">
        <v>428</v>
      </c>
      <c r="C1418" s="83" t="s">
        <v>487</v>
      </c>
      <c r="D1418" s="83">
        <v>2017</v>
      </c>
      <c r="E1418" s="121">
        <v>43042</v>
      </c>
      <c r="F1418" s="121"/>
      <c r="G1418" s="121"/>
      <c r="H1418" s="121"/>
      <c r="I1418" s="121"/>
      <c r="J1418" s="121"/>
      <c r="K1418" s="121"/>
      <c r="L1418" s="121"/>
      <c r="M1418" s="121"/>
      <c r="N1418" s="121"/>
      <c r="O1418" s="121"/>
      <c r="P1418" s="121"/>
      <c r="Q1418" s="121"/>
      <c r="R1418" s="121"/>
      <c r="S1418" s="121"/>
      <c r="T1418" s="121"/>
      <c r="DS1418" s="83">
        <v>501.59296875000001</v>
      </c>
      <c r="DT1418" s="83">
        <v>0.16445312500000001</v>
      </c>
      <c r="DU1418" s="83">
        <v>0.19889999999999999</v>
      </c>
      <c r="DV1418" s="83">
        <v>0.21776875000000001</v>
      </c>
      <c r="DW1418" s="83">
        <v>0.34037499999999998</v>
      </c>
      <c r="DX1418" s="83">
        <v>0.35785</v>
      </c>
      <c r="DY1418" s="83">
        <v>0.34203125000000001</v>
      </c>
      <c r="DZ1418" s="83">
        <v>0.23227500000000001</v>
      </c>
    </row>
    <row r="1419" spans="1:130" s="83" customFormat="1" hidden="1" x14ac:dyDescent="0.25">
      <c r="A1419" s="82" t="s">
        <v>480</v>
      </c>
      <c r="B1419" s="82" t="s">
        <v>428</v>
      </c>
      <c r="C1419" s="83" t="s">
        <v>214</v>
      </c>
      <c r="D1419" s="83">
        <v>2017</v>
      </c>
      <c r="E1419" s="121">
        <v>43042</v>
      </c>
      <c r="F1419" s="121"/>
      <c r="G1419" s="121"/>
      <c r="H1419" s="121"/>
      <c r="I1419" s="121"/>
      <c r="J1419" s="121"/>
      <c r="K1419" s="121"/>
      <c r="L1419" s="121"/>
      <c r="M1419" s="121"/>
      <c r="N1419" s="121"/>
      <c r="O1419" s="121"/>
      <c r="P1419" s="121"/>
      <c r="Q1419" s="121"/>
      <c r="R1419" s="121"/>
      <c r="S1419" s="121"/>
      <c r="T1419" s="121"/>
      <c r="DS1419" s="83">
        <v>496.20468749999998</v>
      </c>
      <c r="DT1419" s="83">
        <v>0.14255625</v>
      </c>
      <c r="DU1419" s="83">
        <v>0.19337499999999999</v>
      </c>
      <c r="DV1419" s="83">
        <v>0.21129999999999999</v>
      </c>
      <c r="DW1419" s="83">
        <v>0.36619374999999998</v>
      </c>
      <c r="DX1419" s="83">
        <v>0.39024375</v>
      </c>
      <c r="DY1419" s="83">
        <v>0.32308124999999999</v>
      </c>
      <c r="DZ1419" s="83">
        <v>0.19523125</v>
      </c>
    </row>
    <row r="1420" spans="1:130" s="83" customFormat="1" hidden="1" x14ac:dyDescent="0.25">
      <c r="A1420" s="82" t="s">
        <v>480</v>
      </c>
      <c r="B1420" s="82" t="s">
        <v>428</v>
      </c>
      <c r="C1420" s="83" t="s">
        <v>215</v>
      </c>
      <c r="D1420" s="83">
        <v>2017</v>
      </c>
      <c r="E1420" s="121">
        <v>43042</v>
      </c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1"/>
      <c r="R1420" s="121"/>
      <c r="S1420" s="121"/>
      <c r="T1420" s="121"/>
      <c r="DS1420" s="83">
        <v>513.60374999999999</v>
      </c>
      <c r="DT1420" s="83">
        <v>0.13496250000000001</v>
      </c>
      <c r="DU1420" s="83">
        <v>0.19057499999999999</v>
      </c>
      <c r="DV1420" s="83">
        <v>0.2404125</v>
      </c>
      <c r="DW1420" s="83">
        <v>0.32440000000000002</v>
      </c>
      <c r="DX1420" s="83">
        <v>0.370475</v>
      </c>
      <c r="DY1420" s="83">
        <v>0.35394375</v>
      </c>
      <c r="DZ1420" s="83">
        <v>0.26001249999999998</v>
      </c>
    </row>
    <row r="1421" spans="1:130" s="83" customFormat="1" hidden="1" x14ac:dyDescent="0.25">
      <c r="A1421" s="82" t="s">
        <v>480</v>
      </c>
      <c r="B1421" s="82" t="s">
        <v>428</v>
      </c>
      <c r="C1421" s="83" t="s">
        <v>216</v>
      </c>
      <c r="D1421" s="83">
        <v>2017</v>
      </c>
      <c r="E1421" s="121">
        <v>43042</v>
      </c>
      <c r="F1421" s="121"/>
      <c r="G1421" s="121"/>
      <c r="H1421" s="121"/>
      <c r="I1421" s="121"/>
      <c r="J1421" s="121"/>
      <c r="K1421" s="121"/>
      <c r="L1421" s="121"/>
      <c r="M1421" s="121"/>
      <c r="N1421" s="121"/>
      <c r="O1421" s="121"/>
      <c r="P1421" s="121"/>
      <c r="Q1421" s="121"/>
      <c r="R1421" s="121"/>
      <c r="S1421" s="121"/>
      <c r="T1421" s="121"/>
      <c r="DS1421" s="83">
        <v>503.44640625</v>
      </c>
      <c r="DT1421" s="83">
        <v>0.15204062500000001</v>
      </c>
      <c r="DU1421" s="83">
        <v>0.18281875</v>
      </c>
      <c r="DV1421" s="83">
        <v>0.27811249999999998</v>
      </c>
      <c r="DW1421" s="83">
        <v>0.36351250000000002</v>
      </c>
      <c r="DX1421" s="83">
        <v>0.37612499999999999</v>
      </c>
      <c r="DY1421" s="83">
        <v>0.30273749999999999</v>
      </c>
      <c r="DZ1421" s="83">
        <v>0.1902375</v>
      </c>
    </row>
    <row r="1422" spans="1:130" s="83" customFormat="1" hidden="1" x14ac:dyDescent="0.25">
      <c r="A1422" s="82" t="s">
        <v>480</v>
      </c>
      <c r="B1422" s="82" t="s">
        <v>428</v>
      </c>
      <c r="C1422" s="83" t="s">
        <v>217</v>
      </c>
      <c r="D1422" s="83">
        <v>2017</v>
      </c>
      <c r="E1422" s="121">
        <v>43042</v>
      </c>
      <c r="F1422" s="121"/>
      <c r="G1422" s="121"/>
      <c r="H1422" s="121"/>
      <c r="I1422" s="121"/>
      <c r="J1422" s="121"/>
      <c r="K1422" s="121"/>
      <c r="L1422" s="121"/>
      <c r="M1422" s="121"/>
      <c r="N1422" s="121"/>
      <c r="O1422" s="121"/>
      <c r="P1422" s="121"/>
      <c r="Q1422" s="121"/>
      <c r="R1422" s="121"/>
      <c r="S1422" s="121"/>
      <c r="T1422" s="121"/>
      <c r="DS1422" s="83">
        <v>459.92624999999998</v>
      </c>
      <c r="DT1422" s="83">
        <v>0.14385624999999999</v>
      </c>
      <c r="DU1422" s="83">
        <v>0.18090624999999999</v>
      </c>
      <c r="DV1422" s="83">
        <v>0.22898125</v>
      </c>
      <c r="DW1422" s="83">
        <v>0.32946874999999998</v>
      </c>
      <c r="DX1422" s="83">
        <v>0.3439875</v>
      </c>
      <c r="DY1422" s="83">
        <v>0.31575625000000002</v>
      </c>
      <c r="DZ1422" s="83">
        <v>0.1525125</v>
      </c>
    </row>
    <row r="1423" spans="1:130" s="83" customFormat="1" hidden="1" x14ac:dyDescent="0.25">
      <c r="A1423" s="82" t="s">
        <v>480</v>
      </c>
      <c r="B1423" s="82" t="s">
        <v>428</v>
      </c>
      <c r="C1423" s="83" t="s">
        <v>213</v>
      </c>
      <c r="D1423" s="83">
        <v>2017</v>
      </c>
      <c r="E1423" s="121">
        <v>43043</v>
      </c>
      <c r="F1423" s="121"/>
      <c r="G1423" s="121"/>
      <c r="H1423" s="121"/>
      <c r="I1423" s="121"/>
      <c r="J1423" s="121"/>
      <c r="K1423" s="121"/>
      <c r="L1423" s="121"/>
      <c r="M1423" s="121"/>
      <c r="N1423" s="121"/>
      <c r="O1423" s="121"/>
      <c r="P1423" s="121"/>
      <c r="Q1423" s="121"/>
      <c r="R1423" s="121"/>
      <c r="S1423" s="121"/>
      <c r="T1423" s="121"/>
      <c r="DS1423" s="83">
        <v>498.95953125</v>
      </c>
      <c r="DT1423" s="83">
        <v>0.14204687499999999</v>
      </c>
      <c r="DU1423" s="83">
        <v>0.20948749999999999</v>
      </c>
      <c r="DV1423" s="83">
        <v>0.21473125000000001</v>
      </c>
      <c r="DW1423" s="83">
        <v>0.33268750000000002</v>
      </c>
      <c r="DX1423" s="83">
        <v>0.34737499999999999</v>
      </c>
      <c r="DY1423" s="83">
        <v>0.36575000000000002</v>
      </c>
      <c r="DZ1423" s="83">
        <v>0.22688749999999999</v>
      </c>
    </row>
    <row r="1424" spans="1:130" s="83" customFormat="1" hidden="1" x14ac:dyDescent="0.25">
      <c r="A1424" s="82" t="s">
        <v>480</v>
      </c>
      <c r="B1424" s="82" t="s">
        <v>428</v>
      </c>
      <c r="C1424" s="83" t="s">
        <v>487</v>
      </c>
      <c r="D1424" s="83">
        <v>2017</v>
      </c>
      <c r="E1424" s="121">
        <v>43043</v>
      </c>
      <c r="F1424" s="121"/>
      <c r="G1424" s="121"/>
      <c r="H1424" s="121"/>
      <c r="I1424" s="121"/>
      <c r="J1424" s="121"/>
      <c r="K1424" s="121"/>
      <c r="L1424" s="121"/>
      <c r="M1424" s="121"/>
      <c r="N1424" s="121"/>
      <c r="O1424" s="121"/>
      <c r="P1424" s="121"/>
      <c r="Q1424" s="121"/>
      <c r="R1424" s="121"/>
      <c r="S1424" s="121"/>
      <c r="T1424" s="121"/>
      <c r="DS1424" s="83">
        <v>497.4946875</v>
      </c>
      <c r="DT1424" s="83">
        <v>0.15581249999999999</v>
      </c>
      <c r="DU1424" s="83">
        <v>0.18918125</v>
      </c>
      <c r="DV1424" s="83">
        <v>0.20853125</v>
      </c>
      <c r="DW1424" s="83">
        <v>0.33638125000000002</v>
      </c>
      <c r="DX1424" s="83">
        <v>0.36616874999999999</v>
      </c>
      <c r="DY1424" s="83">
        <v>0.34213749999999998</v>
      </c>
      <c r="DZ1424" s="83">
        <v>0.2326</v>
      </c>
    </row>
    <row r="1425" spans="1:130" s="83" customFormat="1" hidden="1" x14ac:dyDescent="0.25">
      <c r="A1425" s="82" t="s">
        <v>480</v>
      </c>
      <c r="B1425" s="82" t="s">
        <v>428</v>
      </c>
      <c r="C1425" s="83" t="s">
        <v>214</v>
      </c>
      <c r="D1425" s="83">
        <v>2017</v>
      </c>
      <c r="E1425" s="121">
        <v>43043</v>
      </c>
      <c r="F1425" s="121"/>
      <c r="G1425" s="121"/>
      <c r="H1425" s="121"/>
      <c r="I1425" s="121"/>
      <c r="J1425" s="121"/>
      <c r="K1425" s="121"/>
      <c r="L1425" s="121"/>
      <c r="M1425" s="121"/>
      <c r="N1425" s="121"/>
      <c r="O1425" s="121"/>
      <c r="P1425" s="121"/>
      <c r="Q1425" s="121"/>
      <c r="R1425" s="121"/>
      <c r="S1425" s="121"/>
      <c r="T1425" s="121"/>
      <c r="DS1425" s="83">
        <v>488.16140625000003</v>
      </c>
      <c r="DT1425" s="83">
        <v>0.13290312500000001</v>
      </c>
      <c r="DU1425" s="83">
        <v>0.18363125</v>
      </c>
      <c r="DV1425" s="83">
        <v>0.20085624999999999</v>
      </c>
      <c r="DW1425" s="83">
        <v>0.3614</v>
      </c>
      <c r="DX1425" s="83">
        <v>0.388625</v>
      </c>
      <c r="DY1425" s="83">
        <v>0.32270624999999997</v>
      </c>
      <c r="DZ1425" s="83">
        <v>0.19535</v>
      </c>
    </row>
    <row r="1426" spans="1:130" s="83" customFormat="1" hidden="1" x14ac:dyDescent="0.25">
      <c r="A1426" s="82" t="s">
        <v>480</v>
      </c>
      <c r="B1426" s="82" t="s">
        <v>428</v>
      </c>
      <c r="C1426" s="83" t="s">
        <v>215</v>
      </c>
      <c r="D1426" s="83">
        <v>2017</v>
      </c>
      <c r="E1426" s="121">
        <v>43043</v>
      </c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1"/>
      <c r="R1426" s="121"/>
      <c r="S1426" s="121"/>
      <c r="T1426" s="121"/>
      <c r="DS1426" s="83">
        <v>505.69968749999998</v>
      </c>
      <c r="DT1426" s="83">
        <v>0.12632499999999999</v>
      </c>
      <c r="DU1426" s="83">
        <v>0.18031875</v>
      </c>
      <c r="DV1426" s="83">
        <v>0.22991875000000001</v>
      </c>
      <c r="DW1426" s="83">
        <v>0.31923750000000001</v>
      </c>
      <c r="DX1426" s="83">
        <v>0.36930625</v>
      </c>
      <c r="DY1426" s="83">
        <v>0.353825</v>
      </c>
      <c r="DZ1426" s="83">
        <v>0.26005624999999999</v>
      </c>
    </row>
    <row r="1427" spans="1:130" s="83" customFormat="1" hidden="1" x14ac:dyDescent="0.25">
      <c r="A1427" s="82" t="s">
        <v>480</v>
      </c>
      <c r="B1427" s="82" t="s">
        <v>428</v>
      </c>
      <c r="C1427" s="83" t="s">
        <v>216</v>
      </c>
      <c r="D1427" s="83">
        <v>2017</v>
      </c>
      <c r="E1427" s="121">
        <v>43043</v>
      </c>
      <c r="F1427" s="121"/>
      <c r="G1427" s="121"/>
      <c r="H1427" s="121"/>
      <c r="I1427" s="121"/>
      <c r="J1427" s="121"/>
      <c r="K1427" s="121"/>
      <c r="L1427" s="121"/>
      <c r="M1427" s="121"/>
      <c r="N1427" s="121"/>
      <c r="O1427" s="121"/>
      <c r="P1427" s="121"/>
      <c r="Q1427" s="121"/>
      <c r="R1427" s="121"/>
      <c r="S1427" s="121"/>
      <c r="T1427" s="121"/>
      <c r="DS1427" s="83">
        <v>495.21187500000002</v>
      </c>
      <c r="DT1427" s="83">
        <v>0.1418625</v>
      </c>
      <c r="DU1427" s="83">
        <v>0.17150000000000001</v>
      </c>
      <c r="DV1427" s="83">
        <v>0.26548125</v>
      </c>
      <c r="DW1427" s="83">
        <v>0.36058750000000001</v>
      </c>
      <c r="DX1427" s="83">
        <v>0.37508750000000002</v>
      </c>
      <c r="DY1427" s="83">
        <v>0.30264999999999997</v>
      </c>
      <c r="DZ1427" s="83">
        <v>0.19021874999999999</v>
      </c>
    </row>
    <row r="1428" spans="1:130" s="83" customFormat="1" hidden="1" x14ac:dyDescent="0.25">
      <c r="A1428" s="82" t="s">
        <v>480</v>
      </c>
      <c r="B1428" s="82" t="s">
        <v>428</v>
      </c>
      <c r="C1428" s="83" t="s">
        <v>217</v>
      </c>
      <c r="D1428" s="83">
        <v>2017</v>
      </c>
      <c r="E1428" s="121">
        <v>43043</v>
      </c>
      <c r="F1428" s="121"/>
      <c r="G1428" s="121"/>
      <c r="H1428" s="121"/>
      <c r="I1428" s="121"/>
      <c r="J1428" s="121"/>
      <c r="K1428" s="121"/>
      <c r="L1428" s="121"/>
      <c r="M1428" s="121"/>
      <c r="N1428" s="121"/>
      <c r="O1428" s="121"/>
      <c r="P1428" s="121"/>
      <c r="Q1428" s="121"/>
      <c r="R1428" s="121"/>
      <c r="S1428" s="121"/>
      <c r="T1428" s="121"/>
      <c r="DS1428" s="83">
        <v>453.08765625000001</v>
      </c>
      <c r="DT1428" s="83">
        <v>0.13495937499999999</v>
      </c>
      <c r="DU1428" s="83">
        <v>0.1711</v>
      </c>
      <c r="DV1428" s="83">
        <v>0.220025</v>
      </c>
      <c r="DW1428" s="83">
        <v>0.32564375000000001</v>
      </c>
      <c r="DX1428" s="83">
        <v>0.34325624999999998</v>
      </c>
      <c r="DY1428" s="83">
        <v>0.31557499999999999</v>
      </c>
      <c r="DZ1428" s="83">
        <v>0.1527625</v>
      </c>
    </row>
    <row r="1429" spans="1:130" s="83" customFormat="1" hidden="1" x14ac:dyDescent="0.25">
      <c r="A1429" s="82" t="s">
        <v>480</v>
      </c>
      <c r="B1429" s="82" t="s">
        <v>428</v>
      </c>
      <c r="C1429" s="83" t="s">
        <v>213</v>
      </c>
      <c r="D1429" s="83">
        <v>2017</v>
      </c>
      <c r="E1429" s="121">
        <v>43044</v>
      </c>
      <c r="F1429" s="121"/>
      <c r="G1429" s="121"/>
      <c r="H1429" s="121"/>
      <c r="I1429" s="121"/>
      <c r="J1429" s="121"/>
      <c r="K1429" s="121"/>
      <c r="L1429" s="121"/>
      <c r="M1429" s="121"/>
      <c r="N1429" s="121"/>
      <c r="O1429" s="121"/>
      <c r="P1429" s="121"/>
      <c r="Q1429" s="121"/>
      <c r="R1429" s="121"/>
      <c r="S1429" s="121"/>
      <c r="T1429" s="121"/>
      <c r="DS1429" s="83">
        <v>491.93156249999998</v>
      </c>
      <c r="DT1429" s="83">
        <v>0.13429374999999999</v>
      </c>
      <c r="DU1429" s="83">
        <v>0.19998750000000001</v>
      </c>
      <c r="DV1429" s="83">
        <v>0.2059</v>
      </c>
      <c r="DW1429" s="83">
        <v>0.32781250000000001</v>
      </c>
      <c r="DX1429" s="83">
        <v>0.34615000000000001</v>
      </c>
      <c r="DY1429" s="83">
        <v>0.36548750000000002</v>
      </c>
      <c r="DZ1429" s="83">
        <v>0.22728124999999999</v>
      </c>
    </row>
    <row r="1430" spans="1:130" s="83" customFormat="1" hidden="1" x14ac:dyDescent="0.25">
      <c r="A1430" s="82" t="s">
        <v>480</v>
      </c>
      <c r="B1430" s="82" t="s">
        <v>428</v>
      </c>
      <c r="C1430" s="83" t="s">
        <v>487</v>
      </c>
      <c r="D1430" s="83">
        <v>2017</v>
      </c>
      <c r="E1430" s="121">
        <v>43044</v>
      </c>
      <c r="F1430" s="121"/>
      <c r="G1430" s="121"/>
      <c r="H1430" s="121"/>
      <c r="I1430" s="121"/>
      <c r="J1430" s="121"/>
      <c r="K1430" s="121"/>
      <c r="L1430" s="121"/>
      <c r="M1430" s="121"/>
      <c r="N1430" s="121"/>
      <c r="O1430" s="121"/>
      <c r="P1430" s="121"/>
      <c r="Q1430" s="121"/>
      <c r="R1430" s="121"/>
      <c r="S1430" s="121"/>
      <c r="T1430" s="121"/>
      <c r="DS1430" s="83">
        <v>491.25937499999998</v>
      </c>
      <c r="DT1430" s="83">
        <v>0.14859375</v>
      </c>
      <c r="DU1430" s="83">
        <v>0.18074375000000001</v>
      </c>
      <c r="DV1430" s="83">
        <v>0.20016249999999999</v>
      </c>
      <c r="DW1430" s="83">
        <v>0.33233750000000001</v>
      </c>
      <c r="DX1430" s="83">
        <v>0.36525625</v>
      </c>
      <c r="DY1430" s="83">
        <v>0.34213125</v>
      </c>
      <c r="DZ1430" s="83">
        <v>0.23297499999999999</v>
      </c>
    </row>
    <row r="1431" spans="1:130" s="83" customFormat="1" hidden="1" x14ac:dyDescent="0.25">
      <c r="A1431" s="82" t="s">
        <v>480</v>
      </c>
      <c r="B1431" s="82" t="s">
        <v>428</v>
      </c>
      <c r="C1431" s="83" t="s">
        <v>214</v>
      </c>
      <c r="D1431" s="83">
        <v>2017</v>
      </c>
      <c r="E1431" s="121">
        <v>43044</v>
      </c>
      <c r="F1431" s="121"/>
      <c r="G1431" s="121"/>
      <c r="H1431" s="121"/>
      <c r="I1431" s="121"/>
      <c r="J1431" s="121"/>
      <c r="K1431" s="121"/>
      <c r="L1431" s="121"/>
      <c r="M1431" s="121"/>
      <c r="N1431" s="121"/>
      <c r="O1431" s="121"/>
      <c r="P1431" s="121"/>
      <c r="Q1431" s="121"/>
      <c r="R1431" s="121"/>
      <c r="S1431" s="121"/>
      <c r="T1431" s="121"/>
      <c r="DS1431" s="83">
        <v>481.70578124999997</v>
      </c>
      <c r="DT1431" s="83">
        <v>0.12568437499999999</v>
      </c>
      <c r="DU1431" s="83">
        <v>0.17648749999999999</v>
      </c>
      <c r="DV1431" s="83">
        <v>0.19334999999999999</v>
      </c>
      <c r="DW1431" s="83">
        <v>0.35661874999999998</v>
      </c>
      <c r="DX1431" s="83">
        <v>0.38701875000000002</v>
      </c>
      <c r="DY1431" s="83">
        <v>0.32221250000000001</v>
      </c>
      <c r="DZ1431" s="83">
        <v>0.19539999999999999</v>
      </c>
    </row>
    <row r="1432" spans="1:130" s="83" customFormat="1" hidden="1" x14ac:dyDescent="0.25">
      <c r="A1432" s="82" t="s">
        <v>480</v>
      </c>
      <c r="B1432" s="82" t="s">
        <v>428</v>
      </c>
      <c r="C1432" s="83" t="s">
        <v>215</v>
      </c>
      <c r="D1432" s="83">
        <v>2017</v>
      </c>
      <c r="E1432" s="121">
        <v>43044</v>
      </c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1"/>
      <c r="R1432" s="121"/>
      <c r="S1432" s="121"/>
      <c r="T1432" s="121"/>
      <c r="DS1432" s="83">
        <v>498.89296875000002</v>
      </c>
      <c r="DT1432" s="83">
        <v>0.119859375</v>
      </c>
      <c r="DU1432" s="83">
        <v>0.17219375000000001</v>
      </c>
      <c r="DV1432" s="83">
        <v>0.22062499999999999</v>
      </c>
      <c r="DW1432" s="83">
        <v>0.31437500000000002</v>
      </c>
      <c r="DX1432" s="83">
        <v>0.36798124999999998</v>
      </c>
      <c r="DY1432" s="83">
        <v>0.35367500000000002</v>
      </c>
      <c r="DZ1432" s="83">
        <v>0.26029374999999999</v>
      </c>
    </row>
    <row r="1433" spans="1:130" s="83" customFormat="1" hidden="1" x14ac:dyDescent="0.25">
      <c r="A1433" s="82" t="s">
        <v>480</v>
      </c>
      <c r="B1433" s="82" t="s">
        <v>428</v>
      </c>
      <c r="C1433" s="83" t="s">
        <v>216</v>
      </c>
      <c r="D1433" s="83">
        <v>2017</v>
      </c>
      <c r="E1433" s="121">
        <v>43044</v>
      </c>
      <c r="F1433" s="121"/>
      <c r="G1433" s="121"/>
      <c r="H1433" s="121"/>
      <c r="I1433" s="121"/>
      <c r="J1433" s="121"/>
      <c r="K1433" s="121"/>
      <c r="L1433" s="121"/>
      <c r="M1433" s="121"/>
      <c r="N1433" s="121"/>
      <c r="O1433" s="121"/>
      <c r="P1433" s="121"/>
      <c r="Q1433" s="121"/>
      <c r="R1433" s="121"/>
      <c r="S1433" s="121"/>
      <c r="T1433" s="121"/>
      <c r="DS1433" s="83">
        <v>488.25</v>
      </c>
      <c r="DT1433" s="83">
        <v>0.13455624999999999</v>
      </c>
      <c r="DU1433" s="83">
        <v>0.16305625000000001</v>
      </c>
      <c r="DV1433" s="83">
        <v>0.25401875000000002</v>
      </c>
      <c r="DW1433" s="83">
        <v>0.35768749999999999</v>
      </c>
      <c r="DX1433" s="83">
        <v>0.37410624999999997</v>
      </c>
      <c r="DY1433" s="83">
        <v>0.30255625000000003</v>
      </c>
      <c r="DZ1433" s="83">
        <v>0.19032499999999999</v>
      </c>
    </row>
    <row r="1434" spans="1:130" s="83" customFormat="1" hidden="1" x14ac:dyDescent="0.25">
      <c r="A1434" s="82" t="s">
        <v>480</v>
      </c>
      <c r="B1434" s="82" t="s">
        <v>428</v>
      </c>
      <c r="C1434" s="83" t="s">
        <v>217</v>
      </c>
      <c r="D1434" s="83">
        <v>2017</v>
      </c>
      <c r="E1434" s="121">
        <v>43044</v>
      </c>
      <c r="F1434" s="121"/>
      <c r="G1434" s="121"/>
      <c r="H1434" s="121"/>
      <c r="I1434" s="121"/>
      <c r="J1434" s="121"/>
      <c r="K1434" s="121"/>
      <c r="L1434" s="121"/>
      <c r="M1434" s="121"/>
      <c r="N1434" s="121"/>
      <c r="O1434" s="121"/>
      <c r="P1434" s="121"/>
      <c r="Q1434" s="121"/>
      <c r="R1434" s="121"/>
      <c r="S1434" s="121"/>
      <c r="T1434" s="121"/>
      <c r="DS1434" s="83">
        <v>447.19828124999998</v>
      </c>
      <c r="DT1434" s="83">
        <v>0.127990625</v>
      </c>
      <c r="DU1434" s="83">
        <v>0.16315625</v>
      </c>
      <c r="DV1434" s="83">
        <v>0.2126875</v>
      </c>
      <c r="DW1434" s="83">
        <v>0.32162499999999999</v>
      </c>
      <c r="DX1434" s="83">
        <v>0.34237499999999998</v>
      </c>
      <c r="DY1434" s="83">
        <v>0.31540000000000001</v>
      </c>
      <c r="DZ1434" s="83">
        <v>0.153</v>
      </c>
    </row>
    <row r="1435" spans="1:130" s="83" customFormat="1" hidden="1" x14ac:dyDescent="0.25">
      <c r="A1435" s="82" t="s">
        <v>480</v>
      </c>
      <c r="B1435" s="82" t="s">
        <v>428</v>
      </c>
      <c r="C1435" s="83" t="s">
        <v>213</v>
      </c>
      <c r="D1435" s="83">
        <v>2017</v>
      </c>
      <c r="E1435" s="121">
        <v>43045</v>
      </c>
      <c r="F1435" s="121"/>
      <c r="G1435" s="121"/>
      <c r="H1435" s="121"/>
      <c r="I1435" s="121"/>
      <c r="J1435" s="121"/>
      <c r="K1435" s="121"/>
      <c r="L1435" s="121"/>
      <c r="M1435" s="121"/>
      <c r="N1435" s="121"/>
      <c r="O1435" s="121"/>
      <c r="P1435" s="121"/>
      <c r="Q1435" s="121"/>
      <c r="R1435" s="121"/>
      <c r="S1435" s="121"/>
      <c r="T1435" s="121"/>
      <c r="DS1435" s="83">
        <v>531.40781249999998</v>
      </c>
      <c r="DT1435" s="83">
        <v>0.27941874999999999</v>
      </c>
      <c r="DU1435" s="83">
        <v>0.27203749999999999</v>
      </c>
      <c r="DV1435" s="83">
        <v>0.2339</v>
      </c>
      <c r="DW1435" s="83">
        <v>0.32405624999999999</v>
      </c>
      <c r="DX1435" s="83">
        <v>0.34491875</v>
      </c>
      <c r="DY1435" s="83">
        <v>0.36528749999999999</v>
      </c>
      <c r="DZ1435" s="83">
        <v>0.22746875</v>
      </c>
    </row>
    <row r="1436" spans="1:130" s="83" customFormat="1" hidden="1" x14ac:dyDescent="0.25">
      <c r="A1436" s="82" t="s">
        <v>480</v>
      </c>
      <c r="B1436" s="82" t="s">
        <v>428</v>
      </c>
      <c r="C1436" s="83" t="s">
        <v>487</v>
      </c>
      <c r="D1436" s="83">
        <v>2017</v>
      </c>
      <c r="E1436" s="121">
        <v>43045</v>
      </c>
      <c r="F1436" s="121"/>
      <c r="G1436" s="121"/>
      <c r="H1436" s="121"/>
      <c r="I1436" s="121"/>
      <c r="J1436" s="121"/>
      <c r="K1436" s="121"/>
      <c r="L1436" s="121"/>
      <c r="M1436" s="121"/>
      <c r="N1436" s="121"/>
      <c r="O1436" s="121"/>
      <c r="P1436" s="121"/>
      <c r="Q1436" s="121"/>
      <c r="R1436" s="121"/>
      <c r="S1436" s="121"/>
      <c r="T1436" s="121"/>
      <c r="DS1436" s="83">
        <v>525.30937500000005</v>
      </c>
      <c r="DT1436" s="83">
        <v>0.28390625000000003</v>
      </c>
      <c r="DU1436" s="83">
        <v>0.26918124999999998</v>
      </c>
      <c r="DV1436" s="83">
        <v>0.20603750000000001</v>
      </c>
      <c r="DW1436" s="83">
        <v>0.32865624999999998</v>
      </c>
      <c r="DX1436" s="83">
        <v>0.36427500000000002</v>
      </c>
      <c r="DY1436" s="83">
        <v>0.34223749999999997</v>
      </c>
      <c r="DZ1436" s="83">
        <v>0.23328125</v>
      </c>
    </row>
    <row r="1437" spans="1:130" s="83" customFormat="1" hidden="1" x14ac:dyDescent="0.25">
      <c r="A1437" s="82" t="s">
        <v>480</v>
      </c>
      <c r="B1437" s="82" t="s">
        <v>428</v>
      </c>
      <c r="C1437" s="83" t="s">
        <v>214</v>
      </c>
      <c r="D1437" s="83">
        <v>2017</v>
      </c>
      <c r="E1437" s="121">
        <v>43045</v>
      </c>
      <c r="F1437" s="121"/>
      <c r="G1437" s="121"/>
      <c r="H1437" s="121"/>
      <c r="I1437" s="121"/>
      <c r="J1437" s="121"/>
      <c r="K1437" s="121"/>
      <c r="L1437" s="121"/>
      <c r="M1437" s="121"/>
      <c r="N1437" s="121"/>
      <c r="O1437" s="121"/>
      <c r="P1437" s="121"/>
      <c r="Q1437" s="121"/>
      <c r="R1437" s="121"/>
      <c r="S1437" s="121"/>
      <c r="T1437" s="121"/>
      <c r="DS1437" s="83">
        <v>525.85218750000001</v>
      </c>
      <c r="DT1437" s="83">
        <v>0.28520000000000001</v>
      </c>
      <c r="DU1437" s="83">
        <v>0.26520624999999998</v>
      </c>
      <c r="DV1437" s="83">
        <v>0.21971250000000001</v>
      </c>
      <c r="DW1437" s="83">
        <v>0.35509374999999999</v>
      </c>
      <c r="DX1437" s="83">
        <v>0.38544374999999997</v>
      </c>
      <c r="DY1437" s="83">
        <v>0.3217875</v>
      </c>
      <c r="DZ1437" s="83">
        <v>0.1956</v>
      </c>
    </row>
    <row r="1438" spans="1:130" s="83" customFormat="1" hidden="1" x14ac:dyDescent="0.25">
      <c r="A1438" s="82" t="s">
        <v>480</v>
      </c>
      <c r="B1438" s="82" t="s">
        <v>428</v>
      </c>
      <c r="C1438" s="83" t="s">
        <v>215</v>
      </c>
      <c r="D1438" s="83">
        <v>2017</v>
      </c>
      <c r="E1438" s="121">
        <v>43045</v>
      </c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1"/>
      <c r="R1438" s="121"/>
      <c r="S1438" s="121"/>
      <c r="T1438" s="121"/>
      <c r="DS1438" s="83">
        <v>542.28515625</v>
      </c>
      <c r="DT1438" s="83">
        <v>0.236603125</v>
      </c>
      <c r="DU1438" s="83">
        <v>0.28779375000000001</v>
      </c>
      <c r="DV1438" s="83">
        <v>0.25239374999999997</v>
      </c>
      <c r="DW1438" s="83">
        <v>0.31184374999999998</v>
      </c>
      <c r="DX1438" s="83">
        <v>0.36691249999999997</v>
      </c>
      <c r="DY1438" s="83">
        <v>0.35360625000000001</v>
      </c>
      <c r="DZ1438" s="83">
        <v>0.26066250000000002</v>
      </c>
    </row>
    <row r="1439" spans="1:130" s="83" customFormat="1" hidden="1" x14ac:dyDescent="0.25">
      <c r="A1439" s="82" t="s">
        <v>480</v>
      </c>
      <c r="B1439" s="82" t="s">
        <v>428</v>
      </c>
      <c r="C1439" s="83" t="s">
        <v>216</v>
      </c>
      <c r="D1439" s="83">
        <v>2017</v>
      </c>
      <c r="E1439" s="121">
        <v>43045</v>
      </c>
      <c r="F1439" s="121"/>
      <c r="G1439" s="121"/>
      <c r="H1439" s="121"/>
      <c r="I1439" s="121"/>
      <c r="J1439" s="121"/>
      <c r="K1439" s="121"/>
      <c r="L1439" s="121"/>
      <c r="M1439" s="121"/>
      <c r="N1439" s="121"/>
      <c r="O1439" s="121"/>
      <c r="P1439" s="121"/>
      <c r="Q1439" s="121"/>
      <c r="R1439" s="121"/>
      <c r="S1439" s="121"/>
      <c r="T1439" s="121"/>
      <c r="DS1439" s="83">
        <v>540.03515625</v>
      </c>
      <c r="DT1439" s="83">
        <v>0.30791562500000003</v>
      </c>
      <c r="DU1439" s="83">
        <v>0.28010625</v>
      </c>
      <c r="DV1439" s="83">
        <v>0.28431875000000001</v>
      </c>
      <c r="DW1439" s="83">
        <v>0.35561874999999998</v>
      </c>
      <c r="DX1439" s="83">
        <v>0.37329374999999998</v>
      </c>
      <c r="DY1439" s="83">
        <v>0.30247499999999999</v>
      </c>
      <c r="DZ1439" s="83">
        <v>0.19040000000000001</v>
      </c>
    </row>
    <row r="1440" spans="1:130" s="83" customFormat="1" hidden="1" x14ac:dyDescent="0.25">
      <c r="A1440" s="82" t="s">
        <v>480</v>
      </c>
      <c r="B1440" s="82" t="s">
        <v>428</v>
      </c>
      <c r="C1440" s="83" t="s">
        <v>217</v>
      </c>
      <c r="D1440" s="83">
        <v>2017</v>
      </c>
      <c r="E1440" s="121">
        <v>43045</v>
      </c>
      <c r="F1440" s="121"/>
      <c r="G1440" s="121"/>
      <c r="H1440" s="121"/>
      <c r="I1440" s="121"/>
      <c r="J1440" s="121"/>
      <c r="K1440" s="121"/>
      <c r="L1440" s="121"/>
      <c r="M1440" s="121"/>
      <c r="N1440" s="121"/>
      <c r="O1440" s="121"/>
      <c r="P1440" s="121"/>
      <c r="Q1440" s="121"/>
      <c r="R1440" s="121"/>
      <c r="S1440" s="121"/>
      <c r="T1440" s="121"/>
      <c r="DS1440" s="83">
        <v>481.58578125000003</v>
      </c>
      <c r="DT1440" s="83">
        <v>0.247021875</v>
      </c>
      <c r="DU1440" s="83">
        <v>0.24482499999999999</v>
      </c>
      <c r="DV1440" s="83">
        <v>0.23076874999999999</v>
      </c>
      <c r="DW1440" s="83">
        <v>0.31838749999999999</v>
      </c>
      <c r="DX1440" s="83">
        <v>0.34158125</v>
      </c>
      <c r="DY1440" s="83">
        <v>0.31535625</v>
      </c>
      <c r="DZ1440" s="83">
        <v>0.15326875000000001</v>
      </c>
    </row>
    <row r="1441" spans="1:130" s="83" customFormat="1" hidden="1" x14ac:dyDescent="0.25">
      <c r="A1441" s="82" t="s">
        <v>480</v>
      </c>
      <c r="B1441" s="82" t="s">
        <v>428</v>
      </c>
      <c r="C1441" s="83" t="s">
        <v>213</v>
      </c>
      <c r="D1441" s="83">
        <v>2017</v>
      </c>
      <c r="E1441" s="121">
        <v>43046</v>
      </c>
      <c r="F1441" s="121"/>
      <c r="G1441" s="121"/>
      <c r="H1441" s="121"/>
      <c r="I1441" s="121"/>
      <c r="J1441" s="121"/>
      <c r="K1441" s="121"/>
      <c r="L1441" s="121"/>
      <c r="M1441" s="121"/>
      <c r="N1441" s="121"/>
      <c r="O1441" s="121"/>
      <c r="P1441" s="121"/>
      <c r="Q1441" s="121"/>
      <c r="R1441" s="121"/>
      <c r="S1441" s="121"/>
      <c r="T1441" s="121"/>
      <c r="DS1441" s="83">
        <v>526.92843749999997</v>
      </c>
      <c r="DT1441" s="83">
        <v>0.26061250000000002</v>
      </c>
      <c r="DU1441" s="83">
        <v>0.26535625000000002</v>
      </c>
      <c r="DV1441" s="83">
        <v>0.23655000000000001</v>
      </c>
      <c r="DW1441" s="83">
        <v>0.3207875</v>
      </c>
      <c r="DX1441" s="83">
        <v>0.34361249999999999</v>
      </c>
      <c r="DY1441" s="83">
        <v>0.36482500000000001</v>
      </c>
      <c r="DZ1441" s="83">
        <v>0.22766875</v>
      </c>
    </row>
    <row r="1442" spans="1:130" s="83" customFormat="1" hidden="1" x14ac:dyDescent="0.25">
      <c r="A1442" s="82" t="s">
        <v>480</v>
      </c>
      <c r="B1442" s="82" t="s">
        <v>428</v>
      </c>
      <c r="C1442" s="83" t="s">
        <v>487</v>
      </c>
      <c r="D1442" s="83">
        <v>2017</v>
      </c>
      <c r="E1442" s="121">
        <v>43046</v>
      </c>
      <c r="F1442" s="121"/>
      <c r="G1442" s="121"/>
      <c r="H1442" s="121"/>
      <c r="I1442" s="121"/>
      <c r="J1442" s="121"/>
      <c r="K1442" s="121"/>
      <c r="L1442" s="121"/>
      <c r="M1442" s="121"/>
      <c r="N1442" s="121"/>
      <c r="O1442" s="121"/>
      <c r="P1442" s="121"/>
      <c r="Q1442" s="121"/>
      <c r="R1442" s="121"/>
      <c r="S1442" s="121"/>
      <c r="T1442" s="121"/>
      <c r="DS1442" s="83">
        <v>523.17234374999998</v>
      </c>
      <c r="DT1442" s="83">
        <v>0.27052812500000001</v>
      </c>
      <c r="DU1442" s="83">
        <v>0.26101249999999998</v>
      </c>
      <c r="DV1442" s="83">
        <v>0.21315624999999999</v>
      </c>
      <c r="DW1442" s="83">
        <v>0.32606875000000002</v>
      </c>
      <c r="DX1442" s="83">
        <v>0.36307499999999998</v>
      </c>
      <c r="DY1442" s="83">
        <v>0.342275</v>
      </c>
      <c r="DZ1442" s="83">
        <v>0.23356250000000001</v>
      </c>
    </row>
    <row r="1443" spans="1:130" s="83" customFormat="1" hidden="1" x14ac:dyDescent="0.25">
      <c r="A1443" s="82" t="s">
        <v>480</v>
      </c>
      <c r="B1443" s="82" t="s">
        <v>428</v>
      </c>
      <c r="C1443" s="83" t="s">
        <v>214</v>
      </c>
      <c r="D1443" s="83">
        <v>2017</v>
      </c>
      <c r="E1443" s="121">
        <v>43046</v>
      </c>
      <c r="F1443" s="121"/>
      <c r="G1443" s="121"/>
      <c r="H1443" s="121"/>
      <c r="I1443" s="121"/>
      <c r="J1443" s="121"/>
      <c r="K1443" s="121"/>
      <c r="L1443" s="121"/>
      <c r="M1443" s="121"/>
      <c r="N1443" s="121"/>
      <c r="O1443" s="121"/>
      <c r="P1443" s="121"/>
      <c r="Q1443" s="121"/>
      <c r="R1443" s="121"/>
      <c r="S1443" s="121"/>
      <c r="T1443" s="121"/>
      <c r="DS1443" s="83">
        <v>521.604375</v>
      </c>
      <c r="DT1443" s="83">
        <v>0.26389374999999998</v>
      </c>
      <c r="DU1443" s="83">
        <v>0.25993125</v>
      </c>
      <c r="DV1443" s="83">
        <v>0.22275</v>
      </c>
      <c r="DW1443" s="83">
        <v>0.3535875</v>
      </c>
      <c r="DX1443" s="83">
        <v>0.38350000000000001</v>
      </c>
      <c r="DY1443" s="83">
        <v>0.3212875</v>
      </c>
      <c r="DZ1443" s="83">
        <v>0.19564375000000001</v>
      </c>
    </row>
    <row r="1444" spans="1:130" s="83" customFormat="1" hidden="1" x14ac:dyDescent="0.25">
      <c r="A1444" s="82" t="s">
        <v>480</v>
      </c>
      <c r="B1444" s="82" t="s">
        <v>428</v>
      </c>
      <c r="C1444" s="83" t="s">
        <v>215</v>
      </c>
      <c r="D1444" s="83">
        <v>2017</v>
      </c>
      <c r="E1444" s="121">
        <v>43046</v>
      </c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1"/>
      <c r="R1444" s="121"/>
      <c r="S1444" s="121"/>
      <c r="T1444" s="121"/>
      <c r="DS1444" s="83">
        <v>537.08109375000004</v>
      </c>
      <c r="DT1444" s="83">
        <v>0.225621875</v>
      </c>
      <c r="DU1444" s="83">
        <v>0.26816875000000001</v>
      </c>
      <c r="DV1444" s="83">
        <v>0.25248749999999998</v>
      </c>
      <c r="DW1444" s="83">
        <v>0.31078125000000001</v>
      </c>
      <c r="DX1444" s="83">
        <v>0.36558125000000002</v>
      </c>
      <c r="DY1444" s="83">
        <v>0.35321875000000003</v>
      </c>
      <c r="DZ1444" s="83">
        <v>0.26130625000000002</v>
      </c>
    </row>
    <row r="1445" spans="1:130" s="83" customFormat="1" hidden="1" x14ac:dyDescent="0.25">
      <c r="A1445" s="82" t="s">
        <v>480</v>
      </c>
      <c r="B1445" s="82" t="s">
        <v>428</v>
      </c>
      <c r="C1445" s="83" t="s">
        <v>216</v>
      </c>
      <c r="D1445" s="83">
        <v>2017</v>
      </c>
      <c r="E1445" s="121">
        <v>43046</v>
      </c>
      <c r="F1445" s="121"/>
      <c r="G1445" s="121"/>
      <c r="H1445" s="121"/>
      <c r="I1445" s="121"/>
      <c r="J1445" s="121"/>
      <c r="K1445" s="121"/>
      <c r="L1445" s="121"/>
      <c r="M1445" s="121"/>
      <c r="N1445" s="121"/>
      <c r="O1445" s="121"/>
      <c r="P1445" s="121"/>
      <c r="Q1445" s="121"/>
      <c r="R1445" s="121"/>
      <c r="S1445" s="121"/>
      <c r="T1445" s="121"/>
      <c r="DS1445" s="83">
        <v>532.81968749999999</v>
      </c>
      <c r="DT1445" s="83">
        <v>0.28573749999999998</v>
      </c>
      <c r="DU1445" s="83">
        <v>0.26595625000000001</v>
      </c>
      <c r="DV1445" s="83">
        <v>0.28175624999999999</v>
      </c>
      <c r="DW1445" s="83">
        <v>0.35389999999999999</v>
      </c>
      <c r="DX1445" s="83">
        <v>0.37186249999999998</v>
      </c>
      <c r="DY1445" s="83">
        <v>0.30226249999999999</v>
      </c>
      <c r="DZ1445" s="83">
        <v>0.19043750000000001</v>
      </c>
    </row>
    <row r="1446" spans="1:130" s="83" customFormat="1" hidden="1" x14ac:dyDescent="0.25">
      <c r="A1446" s="82" t="s">
        <v>480</v>
      </c>
      <c r="B1446" s="82" t="s">
        <v>428</v>
      </c>
      <c r="C1446" s="83" t="s">
        <v>217</v>
      </c>
      <c r="D1446" s="83">
        <v>2017</v>
      </c>
      <c r="E1446" s="121">
        <v>43046</v>
      </c>
      <c r="F1446" s="121"/>
      <c r="G1446" s="121"/>
      <c r="H1446" s="121"/>
      <c r="I1446" s="121"/>
      <c r="J1446" s="121"/>
      <c r="K1446" s="121"/>
      <c r="L1446" s="121"/>
      <c r="M1446" s="121"/>
      <c r="N1446" s="121"/>
      <c r="O1446" s="121"/>
      <c r="P1446" s="121"/>
      <c r="Q1446" s="121"/>
      <c r="R1446" s="121"/>
      <c r="S1446" s="121"/>
      <c r="T1446" s="121"/>
      <c r="DS1446" s="83">
        <v>477.66468750000001</v>
      </c>
      <c r="DT1446" s="83">
        <v>0.23052500000000001</v>
      </c>
      <c r="DU1446" s="83">
        <v>0.23001874999999999</v>
      </c>
      <c r="DV1446" s="83">
        <v>0.23647499999999999</v>
      </c>
      <c r="DW1446" s="83">
        <v>0.31614375</v>
      </c>
      <c r="DX1446" s="83">
        <v>0.34063749999999998</v>
      </c>
      <c r="DY1446" s="83">
        <v>0.31516250000000001</v>
      </c>
      <c r="DZ1446" s="83">
        <v>0.15352499999999999</v>
      </c>
    </row>
    <row r="1447" spans="1:130" s="83" customFormat="1" hidden="1" x14ac:dyDescent="0.25">
      <c r="A1447" s="82" t="s">
        <v>480</v>
      </c>
      <c r="B1447" s="82" t="s">
        <v>428</v>
      </c>
      <c r="C1447" s="83" t="s">
        <v>213</v>
      </c>
      <c r="D1447" s="83">
        <v>2017</v>
      </c>
      <c r="E1447" s="121">
        <v>43047</v>
      </c>
      <c r="F1447" s="121"/>
      <c r="G1447" s="121"/>
      <c r="H1447" s="121"/>
      <c r="I1447" s="121"/>
      <c r="J1447" s="121"/>
      <c r="K1447" s="121"/>
      <c r="L1447" s="121"/>
      <c r="M1447" s="121"/>
      <c r="N1447" s="121"/>
      <c r="O1447" s="121"/>
      <c r="P1447" s="121"/>
      <c r="Q1447" s="121"/>
      <c r="R1447" s="121"/>
      <c r="S1447" s="121"/>
      <c r="T1447" s="121"/>
      <c r="DS1447" s="83">
        <v>522.70828125000003</v>
      </c>
      <c r="DT1447" s="83">
        <v>0.24571562499999999</v>
      </c>
      <c r="DU1447" s="83">
        <v>0.26039374999999998</v>
      </c>
      <c r="DV1447" s="83">
        <v>0.23620625000000001</v>
      </c>
      <c r="DW1447" s="83">
        <v>0.31818750000000001</v>
      </c>
      <c r="DX1447" s="83">
        <v>0.34219375000000002</v>
      </c>
      <c r="DY1447" s="83">
        <v>0.36473125000000001</v>
      </c>
      <c r="DZ1447" s="83">
        <v>0.22798750000000001</v>
      </c>
    </row>
    <row r="1448" spans="1:130" s="83" customFormat="1" hidden="1" x14ac:dyDescent="0.25">
      <c r="A1448" s="82" t="s">
        <v>480</v>
      </c>
      <c r="B1448" s="82" t="s">
        <v>428</v>
      </c>
      <c r="C1448" s="83" t="s">
        <v>487</v>
      </c>
      <c r="D1448" s="83">
        <v>2017</v>
      </c>
      <c r="E1448" s="121">
        <v>43047</v>
      </c>
      <c r="F1448" s="121"/>
      <c r="G1448" s="121"/>
      <c r="H1448" s="121"/>
      <c r="I1448" s="121"/>
      <c r="J1448" s="121"/>
      <c r="K1448" s="121"/>
      <c r="L1448" s="121"/>
      <c r="M1448" s="121"/>
      <c r="N1448" s="121"/>
      <c r="O1448" s="121"/>
      <c r="P1448" s="121"/>
      <c r="Q1448" s="121"/>
      <c r="R1448" s="121"/>
      <c r="S1448" s="121"/>
      <c r="T1448" s="121"/>
      <c r="DS1448" s="83">
        <v>520.06500000000005</v>
      </c>
      <c r="DT1448" s="83">
        <v>0.25841874999999997</v>
      </c>
      <c r="DU1448" s="83">
        <v>0.25431874999999998</v>
      </c>
      <c r="DV1448" s="83">
        <v>0.214975</v>
      </c>
      <c r="DW1448" s="83">
        <v>0.32373125000000003</v>
      </c>
      <c r="DX1448" s="83">
        <v>0.36218125000000001</v>
      </c>
      <c r="DY1448" s="83">
        <v>0.342275</v>
      </c>
      <c r="DZ1448" s="83">
        <v>0.23401875</v>
      </c>
    </row>
    <row r="1449" spans="1:130" s="83" customFormat="1" hidden="1" x14ac:dyDescent="0.25">
      <c r="A1449" s="82" t="s">
        <v>480</v>
      </c>
      <c r="B1449" s="82" t="s">
        <v>428</v>
      </c>
      <c r="C1449" s="83" t="s">
        <v>214</v>
      </c>
      <c r="D1449" s="83">
        <v>2017</v>
      </c>
      <c r="E1449" s="121">
        <v>43047</v>
      </c>
      <c r="F1449" s="121"/>
      <c r="G1449" s="121"/>
      <c r="H1449" s="121"/>
      <c r="I1449" s="121"/>
      <c r="J1449" s="121"/>
      <c r="K1449" s="121"/>
      <c r="L1449" s="121"/>
      <c r="M1449" s="121"/>
      <c r="N1449" s="121"/>
      <c r="O1449" s="121"/>
      <c r="P1449" s="121"/>
      <c r="Q1449" s="121"/>
      <c r="R1449" s="121"/>
      <c r="S1449" s="121"/>
      <c r="T1449" s="121"/>
      <c r="DS1449" s="83">
        <v>516.88078125000004</v>
      </c>
      <c r="DT1449" s="83">
        <v>0.24496562499999999</v>
      </c>
      <c r="DU1449" s="83">
        <v>0.25225625000000002</v>
      </c>
      <c r="DV1449" s="83">
        <v>0.22312499999999999</v>
      </c>
      <c r="DW1449" s="83">
        <v>0.35261874999999998</v>
      </c>
      <c r="DX1449" s="83">
        <v>0.38198124999999999</v>
      </c>
      <c r="DY1449" s="83">
        <v>0.32090000000000002</v>
      </c>
      <c r="DZ1449" s="83">
        <v>0.19570000000000001</v>
      </c>
    </row>
    <row r="1450" spans="1:130" s="83" customFormat="1" hidden="1" x14ac:dyDescent="0.25">
      <c r="A1450" s="82" t="s">
        <v>480</v>
      </c>
      <c r="B1450" s="82" t="s">
        <v>428</v>
      </c>
      <c r="C1450" s="83" t="s">
        <v>215</v>
      </c>
      <c r="D1450" s="83">
        <v>2017</v>
      </c>
      <c r="E1450" s="121">
        <v>43047</v>
      </c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1"/>
      <c r="R1450" s="121"/>
      <c r="S1450" s="121"/>
      <c r="T1450" s="121"/>
      <c r="DS1450" s="83">
        <v>532.34062500000005</v>
      </c>
      <c r="DT1450" s="83">
        <v>0.21301249999999999</v>
      </c>
      <c r="DU1450" s="83">
        <v>0.25569999999999998</v>
      </c>
      <c r="DV1450" s="83">
        <v>0.25106250000000002</v>
      </c>
      <c r="DW1450" s="83">
        <v>0.309975</v>
      </c>
      <c r="DX1450" s="83">
        <v>0.36443750000000003</v>
      </c>
      <c r="DY1450" s="83">
        <v>0.35304999999999997</v>
      </c>
      <c r="DZ1450" s="83">
        <v>0.26158749999999997</v>
      </c>
    </row>
    <row r="1451" spans="1:130" s="83" customFormat="1" hidden="1" x14ac:dyDescent="0.25">
      <c r="A1451" s="82" t="s">
        <v>480</v>
      </c>
      <c r="B1451" s="82" t="s">
        <v>428</v>
      </c>
      <c r="C1451" s="83" t="s">
        <v>216</v>
      </c>
      <c r="D1451" s="83">
        <v>2017</v>
      </c>
      <c r="E1451" s="121">
        <v>43047</v>
      </c>
      <c r="F1451" s="121"/>
      <c r="G1451" s="121"/>
      <c r="H1451" s="121"/>
      <c r="I1451" s="121"/>
      <c r="J1451" s="121"/>
      <c r="K1451" s="121"/>
      <c r="L1451" s="121"/>
      <c r="M1451" s="121"/>
      <c r="N1451" s="121"/>
      <c r="O1451" s="121"/>
      <c r="P1451" s="121"/>
      <c r="Q1451" s="121"/>
      <c r="R1451" s="121"/>
      <c r="S1451" s="121"/>
      <c r="T1451" s="121"/>
      <c r="DS1451" s="83">
        <v>527.12249999999995</v>
      </c>
      <c r="DT1451" s="83">
        <v>0.26791874999999998</v>
      </c>
      <c r="DU1451" s="83">
        <v>0.25463124999999998</v>
      </c>
      <c r="DV1451" s="83">
        <v>0.27943125000000002</v>
      </c>
      <c r="DW1451" s="83">
        <v>0.35268749999999999</v>
      </c>
      <c r="DX1451" s="83">
        <v>0.37094375000000002</v>
      </c>
      <c r="DY1451" s="83">
        <v>0.30219374999999998</v>
      </c>
      <c r="DZ1451" s="83">
        <v>0.19054375000000001</v>
      </c>
    </row>
    <row r="1452" spans="1:130" s="83" customFormat="1" hidden="1" x14ac:dyDescent="0.25">
      <c r="A1452" s="82" t="s">
        <v>480</v>
      </c>
      <c r="B1452" s="82" t="s">
        <v>428</v>
      </c>
      <c r="C1452" s="83" t="s">
        <v>217</v>
      </c>
      <c r="D1452" s="83">
        <v>2017</v>
      </c>
      <c r="E1452" s="121">
        <v>43047</v>
      </c>
      <c r="F1452" s="121"/>
      <c r="G1452" s="121"/>
      <c r="H1452" s="121"/>
      <c r="I1452" s="121"/>
      <c r="J1452" s="121"/>
      <c r="K1452" s="121"/>
      <c r="L1452" s="121"/>
      <c r="M1452" s="121"/>
      <c r="N1452" s="121"/>
      <c r="O1452" s="121"/>
      <c r="P1452" s="121"/>
      <c r="Q1452" s="121"/>
      <c r="R1452" s="121"/>
      <c r="S1452" s="121"/>
      <c r="T1452" s="121"/>
      <c r="DS1452" s="83">
        <v>474.05906249999998</v>
      </c>
      <c r="DT1452" s="83">
        <v>0.21798124999999999</v>
      </c>
      <c r="DU1452" s="83">
        <v>0.22232499999999999</v>
      </c>
      <c r="DV1452" s="83">
        <v>0.23693125000000001</v>
      </c>
      <c r="DW1452" s="83">
        <v>0.31466250000000001</v>
      </c>
      <c r="DX1452" s="83">
        <v>0.33965624999999999</v>
      </c>
      <c r="DY1452" s="83">
        <v>0.31509999999999999</v>
      </c>
      <c r="DZ1452" s="83">
        <v>0.15369374999999999</v>
      </c>
    </row>
    <row r="1453" spans="1:130" s="83" customFormat="1" hidden="1" x14ac:dyDescent="0.25">
      <c r="A1453" s="82" t="s">
        <v>480</v>
      </c>
      <c r="B1453" s="82" t="s">
        <v>428</v>
      </c>
      <c r="C1453" s="83" t="s">
        <v>213</v>
      </c>
      <c r="D1453" s="83">
        <v>2017</v>
      </c>
      <c r="E1453" s="121">
        <v>43048</v>
      </c>
      <c r="F1453" s="121"/>
      <c r="G1453" s="121"/>
      <c r="H1453" s="121"/>
      <c r="I1453" s="121"/>
      <c r="J1453" s="121"/>
      <c r="K1453" s="121"/>
      <c r="L1453" s="121"/>
      <c r="M1453" s="121"/>
      <c r="N1453" s="121"/>
      <c r="O1453" s="121"/>
      <c r="P1453" s="121"/>
      <c r="Q1453" s="121"/>
      <c r="R1453" s="121"/>
      <c r="S1453" s="121"/>
      <c r="T1453" s="121"/>
      <c r="DS1453" s="83">
        <v>517.50328124999999</v>
      </c>
      <c r="DT1453" s="83">
        <v>0.231053125</v>
      </c>
      <c r="DU1453" s="83">
        <v>0.25414375</v>
      </c>
      <c r="DV1453" s="83">
        <v>0.23354374999999999</v>
      </c>
      <c r="DW1453" s="83">
        <v>0.31543749999999998</v>
      </c>
      <c r="DX1453" s="83">
        <v>0.34084375</v>
      </c>
      <c r="DY1453" s="83">
        <v>0.36436875000000002</v>
      </c>
      <c r="DZ1453" s="83">
        <v>0.22821875</v>
      </c>
    </row>
    <row r="1454" spans="1:130" s="83" customFormat="1" hidden="1" x14ac:dyDescent="0.25">
      <c r="A1454" s="82" t="s">
        <v>480</v>
      </c>
      <c r="B1454" s="82" t="s">
        <v>428</v>
      </c>
      <c r="C1454" s="83" t="s">
        <v>487</v>
      </c>
      <c r="D1454" s="83">
        <v>2017</v>
      </c>
      <c r="E1454" s="121">
        <v>43048</v>
      </c>
      <c r="F1454" s="121"/>
      <c r="G1454" s="121"/>
      <c r="H1454" s="121"/>
      <c r="I1454" s="121"/>
      <c r="J1454" s="121"/>
      <c r="K1454" s="121"/>
      <c r="L1454" s="121"/>
      <c r="M1454" s="121"/>
      <c r="N1454" s="121"/>
      <c r="O1454" s="121"/>
      <c r="P1454" s="121"/>
      <c r="Q1454" s="121"/>
      <c r="R1454" s="121"/>
      <c r="S1454" s="121"/>
      <c r="T1454" s="121"/>
      <c r="DS1454" s="83">
        <v>515.97890625000002</v>
      </c>
      <c r="DT1454" s="83">
        <v>0.24657812500000001</v>
      </c>
      <c r="DU1454" s="83">
        <v>0.24718124999999999</v>
      </c>
      <c r="DV1454" s="83">
        <v>0.21458749999999999</v>
      </c>
      <c r="DW1454" s="83">
        <v>0.32120625000000003</v>
      </c>
      <c r="DX1454" s="83">
        <v>0.36091250000000002</v>
      </c>
      <c r="DY1454" s="83">
        <v>0.34208125</v>
      </c>
      <c r="DZ1454" s="83">
        <v>0.23426250000000001</v>
      </c>
    </row>
    <row r="1455" spans="1:130" s="83" customFormat="1" hidden="1" x14ac:dyDescent="0.25">
      <c r="A1455" s="82" t="s">
        <v>480</v>
      </c>
      <c r="B1455" s="82" t="s">
        <v>428</v>
      </c>
      <c r="C1455" s="83" t="s">
        <v>214</v>
      </c>
      <c r="D1455" s="83">
        <v>2017</v>
      </c>
      <c r="E1455" s="121">
        <v>43048</v>
      </c>
      <c r="F1455" s="121"/>
      <c r="G1455" s="121"/>
      <c r="H1455" s="121"/>
      <c r="I1455" s="121"/>
      <c r="J1455" s="121"/>
      <c r="K1455" s="121"/>
      <c r="L1455" s="121"/>
      <c r="M1455" s="121"/>
      <c r="N1455" s="121"/>
      <c r="O1455" s="121"/>
      <c r="P1455" s="121"/>
      <c r="Q1455" s="121"/>
      <c r="R1455" s="121"/>
      <c r="S1455" s="121"/>
      <c r="T1455" s="121"/>
      <c r="DS1455" s="83">
        <v>510.2475</v>
      </c>
      <c r="DT1455" s="83">
        <v>0.22428124999999999</v>
      </c>
      <c r="DU1455" s="83">
        <v>0.24123125000000001</v>
      </c>
      <c r="DV1455" s="83">
        <v>0.22034375</v>
      </c>
      <c r="DW1455" s="83">
        <v>0.35131875000000001</v>
      </c>
      <c r="DX1455" s="83">
        <v>0.38033125000000001</v>
      </c>
      <c r="DY1455" s="83">
        <v>0.32029999999999997</v>
      </c>
      <c r="DZ1455" s="83">
        <v>0.195775</v>
      </c>
    </row>
    <row r="1456" spans="1:130" s="83" customFormat="1" hidden="1" x14ac:dyDescent="0.25">
      <c r="A1456" s="82" t="s">
        <v>480</v>
      </c>
      <c r="B1456" s="82" t="s">
        <v>428</v>
      </c>
      <c r="C1456" s="83" t="s">
        <v>215</v>
      </c>
      <c r="D1456" s="83">
        <v>2017</v>
      </c>
      <c r="E1456" s="121">
        <v>43048</v>
      </c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1"/>
      <c r="R1456" s="121"/>
      <c r="S1456" s="121"/>
      <c r="T1456" s="121"/>
      <c r="DS1456" s="83">
        <v>526.24406250000004</v>
      </c>
      <c r="DT1456" s="83">
        <v>0.19853124999999999</v>
      </c>
      <c r="DU1456" s="83">
        <v>0.2429625</v>
      </c>
      <c r="DV1456" s="83">
        <v>0.24730625000000001</v>
      </c>
      <c r="DW1456" s="83">
        <v>0.30864999999999998</v>
      </c>
      <c r="DX1456" s="83">
        <v>0.36296875000000001</v>
      </c>
      <c r="DY1456" s="83">
        <v>0.35268125</v>
      </c>
      <c r="DZ1456" s="83">
        <v>0.26179374999999999</v>
      </c>
    </row>
    <row r="1457" spans="1:130" s="83" customFormat="1" hidden="1" x14ac:dyDescent="0.25">
      <c r="A1457" s="82" t="s">
        <v>480</v>
      </c>
      <c r="B1457" s="82" t="s">
        <v>428</v>
      </c>
      <c r="C1457" s="83" t="s">
        <v>216</v>
      </c>
      <c r="D1457" s="83">
        <v>2017</v>
      </c>
      <c r="E1457" s="121">
        <v>43048</v>
      </c>
      <c r="F1457" s="121"/>
      <c r="G1457" s="121"/>
      <c r="H1457" s="121"/>
      <c r="I1457" s="121"/>
      <c r="J1457" s="121"/>
      <c r="K1457" s="121"/>
      <c r="L1457" s="121"/>
      <c r="M1457" s="121"/>
      <c r="N1457" s="121"/>
      <c r="O1457" s="121"/>
      <c r="P1457" s="121"/>
      <c r="Q1457" s="121"/>
      <c r="R1457" s="121"/>
      <c r="S1457" s="121"/>
      <c r="T1457" s="121"/>
      <c r="DS1457" s="83">
        <v>520.37437499999999</v>
      </c>
      <c r="DT1457" s="83">
        <v>0.24898124999999999</v>
      </c>
      <c r="DU1457" s="83">
        <v>0.24189374999999999</v>
      </c>
      <c r="DV1457" s="83">
        <v>0.27581875</v>
      </c>
      <c r="DW1457" s="83">
        <v>0.35131875000000001</v>
      </c>
      <c r="DX1457" s="83">
        <v>0.36952499999999999</v>
      </c>
      <c r="DY1457" s="83">
        <v>0.30193750000000003</v>
      </c>
      <c r="DZ1457" s="83">
        <v>0.19054375000000001</v>
      </c>
    </row>
    <row r="1458" spans="1:130" s="83" customFormat="1" hidden="1" x14ac:dyDescent="0.25">
      <c r="A1458" s="82" t="s">
        <v>480</v>
      </c>
      <c r="B1458" s="82" t="s">
        <v>428</v>
      </c>
      <c r="C1458" s="83" t="s">
        <v>217</v>
      </c>
      <c r="D1458" s="83">
        <v>2017</v>
      </c>
      <c r="E1458" s="121">
        <v>43048</v>
      </c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  <c r="Q1458" s="121"/>
      <c r="R1458" s="121"/>
      <c r="S1458" s="121"/>
      <c r="T1458" s="121"/>
      <c r="DS1458" s="83">
        <v>469.49859375</v>
      </c>
      <c r="DT1458" s="83">
        <v>0.20585937500000001</v>
      </c>
      <c r="DU1458" s="83">
        <v>0.21496874999999999</v>
      </c>
      <c r="DV1458" s="83">
        <v>0.23461874999999999</v>
      </c>
      <c r="DW1458" s="83">
        <v>0.31267499999999998</v>
      </c>
      <c r="DX1458" s="83">
        <v>0.33861875000000002</v>
      </c>
      <c r="DY1458" s="83">
        <v>0.31484374999999998</v>
      </c>
      <c r="DZ1458" s="83">
        <v>0.15382499999999999</v>
      </c>
    </row>
    <row r="1459" spans="1:130" s="83" customFormat="1" hidden="1" x14ac:dyDescent="0.25">
      <c r="A1459" s="82" t="s">
        <v>480</v>
      </c>
      <c r="B1459" s="82" t="s">
        <v>428</v>
      </c>
      <c r="C1459" s="83" t="s">
        <v>213</v>
      </c>
      <c r="D1459" s="83">
        <v>2017</v>
      </c>
      <c r="E1459" s="121">
        <v>43049</v>
      </c>
      <c r="F1459" s="121"/>
      <c r="G1459" s="121"/>
      <c r="H1459" s="121"/>
      <c r="I1459" s="121"/>
      <c r="J1459" s="121"/>
      <c r="K1459" s="121"/>
      <c r="L1459" s="121"/>
      <c r="M1459" s="121"/>
      <c r="N1459" s="121"/>
      <c r="O1459" s="121"/>
      <c r="P1459" s="121"/>
      <c r="Q1459" s="121"/>
      <c r="R1459" s="121"/>
      <c r="S1459" s="121"/>
      <c r="T1459" s="121"/>
      <c r="DS1459" s="83">
        <v>512.70984375</v>
      </c>
      <c r="DT1459" s="83">
        <v>0.218059375</v>
      </c>
      <c r="DU1459" s="83">
        <v>0.24861875</v>
      </c>
      <c r="DV1459" s="83">
        <v>0.23121875</v>
      </c>
      <c r="DW1459" s="83">
        <v>0.31280000000000002</v>
      </c>
      <c r="DX1459" s="83">
        <v>0.33933750000000001</v>
      </c>
      <c r="DY1459" s="83">
        <v>0.36404999999999998</v>
      </c>
      <c r="DZ1459" s="83">
        <v>0.2282875</v>
      </c>
    </row>
    <row r="1460" spans="1:130" s="83" customFormat="1" hidden="1" x14ac:dyDescent="0.25">
      <c r="A1460" s="82" t="s">
        <v>480</v>
      </c>
      <c r="B1460" s="82" t="s">
        <v>428</v>
      </c>
      <c r="C1460" s="83" t="s">
        <v>487</v>
      </c>
      <c r="D1460" s="83">
        <v>2017</v>
      </c>
      <c r="E1460" s="121">
        <v>43049</v>
      </c>
      <c r="F1460" s="121"/>
      <c r="G1460" s="121"/>
      <c r="H1460" s="121"/>
      <c r="I1460" s="121"/>
      <c r="J1460" s="121"/>
      <c r="K1460" s="121"/>
      <c r="L1460" s="121"/>
      <c r="M1460" s="121"/>
      <c r="N1460" s="121"/>
      <c r="O1460" s="121"/>
      <c r="P1460" s="121"/>
      <c r="Q1460" s="121"/>
      <c r="R1460" s="121"/>
      <c r="S1460" s="121"/>
      <c r="T1460" s="121"/>
      <c r="DS1460" s="83">
        <v>512.04046874999995</v>
      </c>
      <c r="DT1460" s="83">
        <v>0.23564687500000001</v>
      </c>
      <c r="DU1460" s="83">
        <v>0.24079375</v>
      </c>
      <c r="DV1460" s="83">
        <v>0.21366874999999999</v>
      </c>
      <c r="DW1460" s="83">
        <v>0.31877499999999998</v>
      </c>
      <c r="DX1460" s="83">
        <v>0.35966874999999998</v>
      </c>
      <c r="DY1460" s="83">
        <v>0.34195625000000002</v>
      </c>
      <c r="DZ1460" s="83">
        <v>0.23451250000000001</v>
      </c>
    </row>
    <row r="1461" spans="1:130" s="83" customFormat="1" hidden="1" x14ac:dyDescent="0.25">
      <c r="A1461" s="82" t="s">
        <v>480</v>
      </c>
      <c r="B1461" s="82" t="s">
        <v>428</v>
      </c>
      <c r="C1461" s="83" t="s">
        <v>214</v>
      </c>
      <c r="D1461" s="83">
        <v>2017</v>
      </c>
      <c r="E1461" s="121">
        <v>43049</v>
      </c>
      <c r="F1461" s="121"/>
      <c r="G1461" s="121"/>
      <c r="H1461" s="121"/>
      <c r="I1461" s="121"/>
      <c r="J1461" s="121"/>
      <c r="K1461" s="121"/>
      <c r="L1461" s="121"/>
      <c r="M1461" s="121"/>
      <c r="N1461" s="121"/>
      <c r="O1461" s="121"/>
      <c r="P1461" s="121"/>
      <c r="Q1461" s="121"/>
      <c r="R1461" s="121"/>
      <c r="S1461" s="121"/>
      <c r="T1461" s="121"/>
      <c r="DS1461" s="83">
        <v>504.31734375000002</v>
      </c>
      <c r="DT1461" s="83">
        <v>0.206684375</v>
      </c>
      <c r="DU1461" s="83">
        <v>0.23179374999999999</v>
      </c>
      <c r="DV1461" s="83">
        <v>0.2177125</v>
      </c>
      <c r="DW1461" s="83">
        <v>0.35011874999999998</v>
      </c>
      <c r="DX1461" s="83">
        <v>0.37851249999999997</v>
      </c>
      <c r="DY1461" s="83">
        <v>0.31978125000000002</v>
      </c>
      <c r="DZ1461" s="83">
        <v>0.19569375</v>
      </c>
    </row>
    <row r="1462" spans="1:130" s="83" customFormat="1" hidden="1" x14ac:dyDescent="0.25">
      <c r="A1462" s="82" t="s">
        <v>480</v>
      </c>
      <c r="B1462" s="82" t="s">
        <v>428</v>
      </c>
      <c r="C1462" s="83" t="s">
        <v>215</v>
      </c>
      <c r="D1462" s="83">
        <v>2017</v>
      </c>
      <c r="E1462" s="121">
        <v>43049</v>
      </c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1"/>
      <c r="R1462" s="121"/>
      <c r="S1462" s="121"/>
      <c r="T1462" s="121"/>
      <c r="DS1462" s="83">
        <v>520.89468750000003</v>
      </c>
      <c r="DT1462" s="83">
        <v>0.18578125000000001</v>
      </c>
      <c r="DU1462" s="83">
        <v>0.23221249999999999</v>
      </c>
      <c r="DV1462" s="83">
        <v>0.2439125</v>
      </c>
      <c r="DW1462" s="83">
        <v>0.30753750000000002</v>
      </c>
      <c r="DX1462" s="83">
        <v>0.36154999999999998</v>
      </c>
      <c r="DY1462" s="83">
        <v>0.35238124999999998</v>
      </c>
      <c r="DZ1462" s="83">
        <v>0.26193749999999999</v>
      </c>
    </row>
    <row r="1463" spans="1:130" s="83" customFormat="1" hidden="1" x14ac:dyDescent="0.25">
      <c r="A1463" s="82" t="s">
        <v>480</v>
      </c>
      <c r="B1463" s="82" t="s">
        <v>428</v>
      </c>
      <c r="C1463" s="83" t="s">
        <v>216</v>
      </c>
      <c r="D1463" s="83">
        <v>2017</v>
      </c>
      <c r="E1463" s="121">
        <v>43049</v>
      </c>
      <c r="F1463" s="121"/>
      <c r="G1463" s="121"/>
      <c r="H1463" s="121"/>
      <c r="I1463" s="121"/>
      <c r="J1463" s="121"/>
      <c r="K1463" s="121"/>
      <c r="L1463" s="121"/>
      <c r="M1463" s="121"/>
      <c r="N1463" s="121"/>
      <c r="O1463" s="121"/>
      <c r="P1463" s="121"/>
      <c r="Q1463" s="121"/>
      <c r="R1463" s="121"/>
      <c r="S1463" s="121"/>
      <c r="T1463" s="121"/>
      <c r="DS1463" s="83">
        <v>514.59375</v>
      </c>
      <c r="DT1463" s="83">
        <v>0.23222499999999999</v>
      </c>
      <c r="DU1463" s="83">
        <v>0.231325</v>
      </c>
      <c r="DV1463" s="83">
        <v>0.27291874999999999</v>
      </c>
      <c r="DW1463" s="83">
        <v>0.35002499999999998</v>
      </c>
      <c r="DX1463" s="83">
        <v>0.36826874999999998</v>
      </c>
      <c r="DY1463" s="83">
        <v>0.30168125000000001</v>
      </c>
      <c r="DZ1463" s="83">
        <v>0.19064375</v>
      </c>
    </row>
    <row r="1464" spans="1:130" s="83" customFormat="1" hidden="1" x14ac:dyDescent="0.25">
      <c r="A1464" s="82" t="s">
        <v>480</v>
      </c>
      <c r="B1464" s="82" t="s">
        <v>428</v>
      </c>
      <c r="C1464" s="83" t="s">
        <v>217</v>
      </c>
      <c r="D1464" s="83">
        <v>2017</v>
      </c>
      <c r="E1464" s="121">
        <v>43049</v>
      </c>
      <c r="F1464" s="121"/>
      <c r="G1464" s="121"/>
      <c r="H1464" s="121"/>
      <c r="I1464" s="121"/>
      <c r="J1464" s="121"/>
      <c r="K1464" s="121"/>
      <c r="L1464" s="121"/>
      <c r="M1464" s="121"/>
      <c r="N1464" s="121"/>
      <c r="O1464" s="121"/>
      <c r="P1464" s="121"/>
      <c r="Q1464" s="121"/>
      <c r="R1464" s="121"/>
      <c r="S1464" s="121"/>
      <c r="T1464" s="121"/>
      <c r="DS1464" s="83">
        <v>465.28828125000001</v>
      </c>
      <c r="DT1464" s="83">
        <v>0.19472187499999999</v>
      </c>
      <c r="DU1464" s="83">
        <v>0.208625</v>
      </c>
      <c r="DV1464" s="83">
        <v>0.23225625</v>
      </c>
      <c r="DW1464" s="83">
        <v>0.31098749999999997</v>
      </c>
      <c r="DX1464" s="83">
        <v>0.33766875000000002</v>
      </c>
      <c r="DY1464" s="83">
        <v>0.31435625</v>
      </c>
      <c r="DZ1464" s="83">
        <v>0.15401875000000001</v>
      </c>
    </row>
    <row r="1465" spans="1:130" s="83" customFormat="1" hidden="1" x14ac:dyDescent="0.25">
      <c r="A1465" s="82" t="s">
        <v>480</v>
      </c>
      <c r="B1465" s="82" t="s">
        <v>428</v>
      </c>
      <c r="C1465" s="83" t="s">
        <v>213</v>
      </c>
      <c r="D1465" s="83">
        <v>2017</v>
      </c>
      <c r="E1465" s="121">
        <v>43050</v>
      </c>
      <c r="F1465" s="121"/>
      <c r="G1465" s="121"/>
      <c r="H1465" s="121"/>
      <c r="I1465" s="121"/>
      <c r="J1465" s="121"/>
      <c r="K1465" s="121"/>
      <c r="L1465" s="121"/>
      <c r="M1465" s="121"/>
      <c r="N1465" s="121"/>
      <c r="O1465" s="121"/>
      <c r="P1465" s="121"/>
      <c r="Q1465" s="121"/>
      <c r="R1465" s="121"/>
      <c r="S1465" s="121"/>
      <c r="T1465" s="121"/>
      <c r="DS1465" s="83">
        <v>508.37859374999999</v>
      </c>
      <c r="DT1465" s="83">
        <v>0.20740312499999999</v>
      </c>
      <c r="DU1465" s="83">
        <v>0.24386250000000001</v>
      </c>
      <c r="DV1465" s="83">
        <v>0.22891875</v>
      </c>
      <c r="DW1465" s="83">
        <v>0.31019999999999998</v>
      </c>
      <c r="DX1465" s="83">
        <v>0.33774375000000001</v>
      </c>
      <c r="DY1465" s="83">
        <v>0.36353124999999997</v>
      </c>
      <c r="DZ1465" s="83">
        <v>0.22856874999999999</v>
      </c>
    </row>
    <row r="1466" spans="1:130" s="83" customFormat="1" hidden="1" x14ac:dyDescent="0.25">
      <c r="A1466" s="82" t="s">
        <v>480</v>
      </c>
      <c r="B1466" s="82" t="s">
        <v>428</v>
      </c>
      <c r="C1466" s="83" t="s">
        <v>487</v>
      </c>
      <c r="D1466" s="83">
        <v>2017</v>
      </c>
      <c r="E1466" s="121">
        <v>43050</v>
      </c>
      <c r="F1466" s="121"/>
      <c r="G1466" s="121"/>
      <c r="H1466" s="121"/>
      <c r="I1466" s="121"/>
      <c r="J1466" s="121"/>
      <c r="K1466" s="121"/>
      <c r="L1466" s="121"/>
      <c r="M1466" s="121"/>
      <c r="N1466" s="121"/>
      <c r="O1466" s="121"/>
      <c r="P1466" s="121"/>
      <c r="Q1466" s="121"/>
      <c r="R1466" s="121"/>
      <c r="S1466" s="121"/>
      <c r="T1466" s="121"/>
      <c r="DS1466" s="83">
        <v>508.57546875000003</v>
      </c>
      <c r="DT1466" s="83">
        <v>0.226596875</v>
      </c>
      <c r="DU1466" s="83">
        <v>0.23541875000000001</v>
      </c>
      <c r="DV1466" s="83">
        <v>0.21249999999999999</v>
      </c>
      <c r="DW1466" s="83">
        <v>0.31650624999999999</v>
      </c>
      <c r="DX1466" s="83">
        <v>0.35859374999999999</v>
      </c>
      <c r="DY1466" s="83">
        <v>0.34191874999999999</v>
      </c>
      <c r="DZ1466" s="83">
        <v>0.23472499999999999</v>
      </c>
    </row>
    <row r="1467" spans="1:130" s="83" customFormat="1" hidden="1" x14ac:dyDescent="0.25">
      <c r="A1467" s="82" t="s">
        <v>480</v>
      </c>
      <c r="B1467" s="82" t="s">
        <v>428</v>
      </c>
      <c r="C1467" s="83" t="s">
        <v>214</v>
      </c>
      <c r="D1467" s="83">
        <v>2017</v>
      </c>
      <c r="E1467" s="121">
        <v>43050</v>
      </c>
      <c r="F1467" s="121"/>
      <c r="G1467" s="121"/>
      <c r="H1467" s="121"/>
      <c r="I1467" s="121"/>
      <c r="J1467" s="121"/>
      <c r="K1467" s="121"/>
      <c r="L1467" s="121"/>
      <c r="M1467" s="121"/>
      <c r="N1467" s="121"/>
      <c r="O1467" s="121"/>
      <c r="P1467" s="121"/>
      <c r="Q1467" s="121"/>
      <c r="R1467" s="121"/>
      <c r="S1467" s="121"/>
      <c r="T1467" s="121"/>
      <c r="DS1467" s="83">
        <v>498.94359374999999</v>
      </c>
      <c r="DT1467" s="83">
        <v>0.192384375</v>
      </c>
      <c r="DU1467" s="83">
        <v>0.22334375000000001</v>
      </c>
      <c r="DV1467" s="83">
        <v>0.21484375</v>
      </c>
      <c r="DW1467" s="83">
        <v>0.34865625</v>
      </c>
      <c r="DX1467" s="83">
        <v>0.3767875</v>
      </c>
      <c r="DY1467" s="83">
        <v>0.3192875</v>
      </c>
      <c r="DZ1467" s="83">
        <v>0.19570625</v>
      </c>
    </row>
    <row r="1468" spans="1:130" s="83" customFormat="1" hidden="1" x14ac:dyDescent="0.25">
      <c r="A1468" s="82" t="s">
        <v>480</v>
      </c>
      <c r="B1468" s="82" t="s">
        <v>428</v>
      </c>
      <c r="C1468" s="83" t="s">
        <v>215</v>
      </c>
      <c r="D1468" s="83">
        <v>2017</v>
      </c>
      <c r="E1468" s="121">
        <v>43050</v>
      </c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1"/>
      <c r="R1468" s="121"/>
      <c r="S1468" s="121"/>
      <c r="T1468" s="121"/>
      <c r="DS1468" s="83">
        <v>516.02437499999996</v>
      </c>
      <c r="DT1468" s="83">
        <v>0.17540625000000001</v>
      </c>
      <c r="DU1468" s="83">
        <v>0.22278124999999999</v>
      </c>
      <c r="DV1468" s="83">
        <v>0.24035000000000001</v>
      </c>
      <c r="DW1468" s="83">
        <v>0.30636875000000002</v>
      </c>
      <c r="DX1468" s="83">
        <v>0.36026875000000003</v>
      </c>
      <c r="DY1468" s="83">
        <v>0.35196250000000001</v>
      </c>
      <c r="DZ1468" s="83">
        <v>0.26203749999999998</v>
      </c>
    </row>
    <row r="1469" spans="1:130" s="83" customFormat="1" hidden="1" x14ac:dyDescent="0.25">
      <c r="A1469" s="82" t="s">
        <v>480</v>
      </c>
      <c r="B1469" s="82" t="s">
        <v>428</v>
      </c>
      <c r="C1469" s="83" t="s">
        <v>216</v>
      </c>
      <c r="D1469" s="83">
        <v>2017</v>
      </c>
      <c r="E1469" s="121">
        <v>43050</v>
      </c>
      <c r="F1469" s="121"/>
      <c r="G1469" s="121"/>
      <c r="H1469" s="121"/>
      <c r="I1469" s="121"/>
      <c r="J1469" s="121"/>
      <c r="K1469" s="121"/>
      <c r="L1469" s="121"/>
      <c r="M1469" s="121"/>
      <c r="N1469" s="121"/>
      <c r="O1469" s="121"/>
      <c r="P1469" s="121"/>
      <c r="Q1469" s="121"/>
      <c r="R1469" s="121"/>
      <c r="S1469" s="121"/>
      <c r="T1469" s="121"/>
      <c r="DS1469" s="83">
        <v>509.40562499999999</v>
      </c>
      <c r="DT1469" s="83">
        <v>0.21866875</v>
      </c>
      <c r="DU1469" s="83">
        <v>0.22256875000000001</v>
      </c>
      <c r="DV1469" s="83">
        <v>0.270125</v>
      </c>
      <c r="DW1469" s="83">
        <v>0.34857500000000002</v>
      </c>
      <c r="DX1469" s="83">
        <v>0.3667125</v>
      </c>
      <c r="DY1469" s="83">
        <v>0.30149375</v>
      </c>
      <c r="DZ1469" s="83">
        <v>0.19049374999999999</v>
      </c>
    </row>
    <row r="1470" spans="1:130" s="83" customFormat="1" hidden="1" x14ac:dyDescent="0.25">
      <c r="A1470" s="82" t="s">
        <v>480</v>
      </c>
      <c r="B1470" s="82" t="s">
        <v>428</v>
      </c>
      <c r="C1470" s="83" t="s">
        <v>217</v>
      </c>
      <c r="D1470" s="83">
        <v>2017</v>
      </c>
      <c r="E1470" s="121">
        <v>43050</v>
      </c>
      <c r="F1470" s="121"/>
      <c r="G1470" s="121"/>
      <c r="H1470" s="121"/>
      <c r="I1470" s="121"/>
      <c r="J1470" s="121"/>
      <c r="K1470" s="121"/>
      <c r="L1470" s="121"/>
      <c r="M1470" s="121"/>
      <c r="N1470" s="121"/>
      <c r="O1470" s="121"/>
      <c r="P1470" s="121"/>
      <c r="Q1470" s="121"/>
      <c r="R1470" s="121"/>
      <c r="S1470" s="121"/>
      <c r="T1470" s="121"/>
      <c r="DS1470" s="83">
        <v>461.50734375000002</v>
      </c>
      <c r="DT1470" s="83">
        <v>0.18574687500000001</v>
      </c>
      <c r="DU1470" s="83">
        <v>0.20348125</v>
      </c>
      <c r="DV1470" s="83">
        <v>0.22972500000000001</v>
      </c>
      <c r="DW1470" s="83">
        <v>0.30908124999999997</v>
      </c>
      <c r="DX1470" s="83">
        <v>0.33661875000000002</v>
      </c>
      <c r="DY1470" s="83">
        <v>0.31409999999999999</v>
      </c>
      <c r="DZ1470" s="83">
        <v>0.15421874999999999</v>
      </c>
    </row>
    <row r="1471" spans="1:130" s="83" customFormat="1" hidden="1" x14ac:dyDescent="0.25">
      <c r="A1471" s="82" t="s">
        <v>480</v>
      </c>
      <c r="B1471" s="82" t="s">
        <v>428</v>
      </c>
      <c r="C1471" s="83" t="s">
        <v>213</v>
      </c>
      <c r="D1471" s="83">
        <v>2017</v>
      </c>
      <c r="E1471" s="121">
        <v>43051</v>
      </c>
      <c r="F1471" s="121"/>
      <c r="G1471" s="121"/>
      <c r="H1471" s="121"/>
      <c r="I1471" s="121"/>
      <c r="J1471" s="121"/>
      <c r="K1471" s="121"/>
      <c r="L1471" s="121"/>
      <c r="M1471" s="121"/>
      <c r="N1471" s="121"/>
      <c r="O1471" s="121"/>
      <c r="P1471" s="121"/>
      <c r="Q1471" s="121"/>
      <c r="R1471" s="121"/>
      <c r="S1471" s="121"/>
      <c r="T1471" s="121"/>
      <c r="DS1471" s="83">
        <v>503.98734374999998</v>
      </c>
      <c r="DT1471" s="83">
        <v>0.197015625</v>
      </c>
      <c r="DU1471" s="83">
        <v>0.23886250000000001</v>
      </c>
      <c r="DV1471" s="83">
        <v>0.22635</v>
      </c>
      <c r="DW1471" s="83">
        <v>0.30769374999999999</v>
      </c>
      <c r="DX1471" s="83">
        <v>0.33619375000000001</v>
      </c>
      <c r="DY1471" s="83">
        <v>0.3631125</v>
      </c>
      <c r="DZ1471" s="83">
        <v>0.22866875</v>
      </c>
    </row>
    <row r="1472" spans="1:130" s="83" customFormat="1" hidden="1" x14ac:dyDescent="0.25">
      <c r="A1472" s="82" t="s">
        <v>480</v>
      </c>
      <c r="B1472" s="82" t="s">
        <v>428</v>
      </c>
      <c r="C1472" s="83" t="s">
        <v>487</v>
      </c>
      <c r="D1472" s="83">
        <v>2017</v>
      </c>
      <c r="E1472" s="121">
        <v>43051</v>
      </c>
      <c r="F1472" s="121"/>
      <c r="G1472" s="121"/>
      <c r="H1472" s="121"/>
      <c r="I1472" s="121"/>
      <c r="J1472" s="121"/>
      <c r="K1472" s="121"/>
      <c r="L1472" s="121"/>
      <c r="M1472" s="121"/>
      <c r="N1472" s="121"/>
      <c r="O1472" s="121"/>
      <c r="P1472" s="121"/>
      <c r="Q1472" s="121"/>
      <c r="R1472" s="121"/>
      <c r="S1472" s="121"/>
      <c r="T1472" s="121"/>
      <c r="DS1472" s="83">
        <v>504.80812500000002</v>
      </c>
      <c r="DT1472" s="83">
        <v>0.21771874999999999</v>
      </c>
      <c r="DU1472" s="83">
        <v>0.22980624999999999</v>
      </c>
      <c r="DV1472" s="83">
        <v>0.21078125</v>
      </c>
      <c r="DW1472" s="83">
        <v>0.31422499999999998</v>
      </c>
      <c r="DX1472" s="83">
        <v>0.35738124999999998</v>
      </c>
      <c r="DY1472" s="83">
        <v>0.341725</v>
      </c>
      <c r="DZ1472" s="83">
        <v>0.23481874999999999</v>
      </c>
    </row>
    <row r="1473" spans="1:130" s="83" customFormat="1" hidden="1" x14ac:dyDescent="0.25">
      <c r="A1473" s="82" t="s">
        <v>480</v>
      </c>
      <c r="B1473" s="82" t="s">
        <v>428</v>
      </c>
      <c r="C1473" s="83" t="s">
        <v>214</v>
      </c>
      <c r="D1473" s="83">
        <v>2017</v>
      </c>
      <c r="E1473" s="121">
        <v>43051</v>
      </c>
      <c r="F1473" s="121"/>
      <c r="G1473" s="121"/>
      <c r="H1473" s="121"/>
      <c r="I1473" s="121"/>
      <c r="J1473" s="121"/>
      <c r="K1473" s="121"/>
      <c r="L1473" s="121"/>
      <c r="M1473" s="121"/>
      <c r="N1473" s="121"/>
      <c r="O1473" s="121"/>
      <c r="P1473" s="121"/>
      <c r="Q1473" s="121"/>
      <c r="R1473" s="121"/>
      <c r="S1473" s="121"/>
      <c r="T1473" s="121"/>
      <c r="DS1473" s="83">
        <v>493.30874999999997</v>
      </c>
      <c r="DT1473" s="83">
        <v>0.17896875000000001</v>
      </c>
      <c r="DU1473" s="83">
        <v>0.21484375</v>
      </c>
      <c r="DV1473" s="83">
        <v>0.21140624999999999</v>
      </c>
      <c r="DW1473" s="83">
        <v>0.34690625000000003</v>
      </c>
      <c r="DX1473" s="83">
        <v>0.37495624999999999</v>
      </c>
      <c r="DY1473" s="83">
        <v>0.31856875000000001</v>
      </c>
      <c r="DZ1473" s="83">
        <v>0.19561875000000001</v>
      </c>
    </row>
    <row r="1474" spans="1:130" s="83" customFormat="1" hidden="1" x14ac:dyDescent="0.25">
      <c r="A1474" s="82" t="s">
        <v>480</v>
      </c>
      <c r="B1474" s="82" t="s">
        <v>428</v>
      </c>
      <c r="C1474" s="83" t="s">
        <v>215</v>
      </c>
      <c r="D1474" s="83">
        <v>2017</v>
      </c>
      <c r="E1474" s="121">
        <v>43051</v>
      </c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1"/>
      <c r="R1474" s="121"/>
      <c r="S1474" s="121"/>
      <c r="T1474" s="121"/>
      <c r="DS1474" s="83">
        <v>510.91968750000001</v>
      </c>
      <c r="DT1474" s="83">
        <v>0.16521250000000001</v>
      </c>
      <c r="DU1474" s="83">
        <v>0.21346875000000001</v>
      </c>
      <c r="DV1474" s="83">
        <v>0.23631874999999999</v>
      </c>
      <c r="DW1474" s="83">
        <v>0.30490624999999999</v>
      </c>
      <c r="DX1474" s="83">
        <v>0.35894375000000001</v>
      </c>
      <c r="DY1474" s="83">
        <v>0.35141875</v>
      </c>
      <c r="DZ1474" s="83">
        <v>0.26213750000000002</v>
      </c>
    </row>
    <row r="1475" spans="1:130" s="83" customFormat="1" hidden="1" x14ac:dyDescent="0.25">
      <c r="A1475" s="82" t="s">
        <v>480</v>
      </c>
      <c r="B1475" s="82" t="s">
        <v>428</v>
      </c>
      <c r="C1475" s="83" t="s">
        <v>216</v>
      </c>
      <c r="D1475" s="83">
        <v>2017</v>
      </c>
      <c r="E1475" s="121">
        <v>43051</v>
      </c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DS1475" s="83">
        <v>504.3721875</v>
      </c>
      <c r="DT1475" s="83">
        <v>0.20572499999999999</v>
      </c>
      <c r="DU1475" s="83">
        <v>0.21398125000000001</v>
      </c>
      <c r="DV1475" s="83">
        <v>0.26721875</v>
      </c>
      <c r="DW1475" s="83">
        <v>0.34733124999999998</v>
      </c>
      <c r="DX1475" s="83">
        <v>0.36543124999999999</v>
      </c>
      <c r="DY1475" s="83">
        <v>0.30106875</v>
      </c>
      <c r="DZ1475" s="83">
        <v>0.19033749999999999</v>
      </c>
    </row>
    <row r="1476" spans="1:130" s="83" customFormat="1" hidden="1" x14ac:dyDescent="0.25">
      <c r="A1476" s="82" t="s">
        <v>480</v>
      </c>
      <c r="B1476" s="82" t="s">
        <v>428</v>
      </c>
      <c r="C1476" s="83" t="s">
        <v>217</v>
      </c>
      <c r="D1476" s="83">
        <v>2017</v>
      </c>
      <c r="E1476" s="121">
        <v>43051</v>
      </c>
      <c r="F1476" s="121"/>
      <c r="G1476" s="121"/>
      <c r="H1476" s="121"/>
      <c r="I1476" s="121"/>
      <c r="J1476" s="121"/>
      <c r="K1476" s="121"/>
      <c r="L1476" s="121"/>
      <c r="M1476" s="121"/>
      <c r="N1476" s="121"/>
      <c r="O1476" s="121"/>
      <c r="P1476" s="121"/>
      <c r="Q1476" s="121"/>
      <c r="R1476" s="121"/>
      <c r="S1476" s="121"/>
      <c r="T1476" s="121"/>
      <c r="DS1476" s="83">
        <v>457.62140625000001</v>
      </c>
      <c r="DT1476" s="83">
        <v>0.176959375</v>
      </c>
      <c r="DU1476" s="83">
        <v>0.198125</v>
      </c>
      <c r="DV1476" s="83">
        <v>0.2268</v>
      </c>
      <c r="DW1476" s="83">
        <v>0.30739375000000002</v>
      </c>
      <c r="DX1476" s="83">
        <v>0.33565</v>
      </c>
      <c r="DY1476" s="83">
        <v>0.3137375</v>
      </c>
      <c r="DZ1476" s="83">
        <v>0.15428125000000001</v>
      </c>
    </row>
    <row r="1477" spans="1:130" s="83" customFormat="1" hidden="1" x14ac:dyDescent="0.25">
      <c r="A1477" s="82" t="s">
        <v>480</v>
      </c>
      <c r="B1477" s="82" t="s">
        <v>428</v>
      </c>
      <c r="C1477" s="83" t="s">
        <v>213</v>
      </c>
      <c r="D1477" s="83">
        <v>2017</v>
      </c>
      <c r="E1477" s="121">
        <v>43052</v>
      </c>
      <c r="F1477" s="121"/>
      <c r="G1477" s="121"/>
      <c r="H1477" s="121"/>
      <c r="I1477" s="121"/>
      <c r="J1477" s="121"/>
      <c r="K1477" s="121"/>
      <c r="L1477" s="121"/>
      <c r="M1477" s="121"/>
      <c r="N1477" s="121"/>
      <c r="O1477" s="121"/>
      <c r="P1477" s="121"/>
      <c r="Q1477" s="121"/>
      <c r="R1477" s="121"/>
      <c r="S1477" s="121"/>
      <c r="T1477" s="121"/>
      <c r="DS1477" s="83">
        <v>500.16421874999997</v>
      </c>
      <c r="DT1477" s="83">
        <v>0.18867187499999999</v>
      </c>
      <c r="DU1477" s="83">
        <v>0.23451875</v>
      </c>
      <c r="DV1477" s="83">
        <v>0.22413125</v>
      </c>
      <c r="DW1477" s="83">
        <v>0.30528125</v>
      </c>
      <c r="DX1477" s="83">
        <v>0.33471875000000001</v>
      </c>
      <c r="DY1477" s="83">
        <v>0.36264999999999997</v>
      </c>
      <c r="DZ1477" s="83">
        <v>0.2288375</v>
      </c>
    </row>
    <row r="1478" spans="1:130" s="83" customFormat="1" hidden="1" x14ac:dyDescent="0.25">
      <c r="A1478" s="82" t="s">
        <v>480</v>
      </c>
      <c r="B1478" s="82" t="s">
        <v>428</v>
      </c>
      <c r="C1478" s="83" t="s">
        <v>487</v>
      </c>
      <c r="D1478" s="83">
        <v>2017</v>
      </c>
      <c r="E1478" s="121">
        <v>43052</v>
      </c>
      <c r="F1478" s="121"/>
      <c r="G1478" s="121"/>
      <c r="H1478" s="121"/>
      <c r="I1478" s="121"/>
      <c r="J1478" s="121"/>
      <c r="K1478" s="121"/>
      <c r="L1478" s="121"/>
      <c r="M1478" s="121"/>
      <c r="N1478" s="121"/>
      <c r="O1478" s="121"/>
      <c r="P1478" s="121"/>
      <c r="Q1478" s="121"/>
      <c r="R1478" s="121"/>
      <c r="S1478" s="121"/>
      <c r="T1478" s="121"/>
      <c r="DS1478" s="83">
        <v>501.41203124999998</v>
      </c>
      <c r="DT1478" s="83">
        <v>0.21037187500000001</v>
      </c>
      <c r="DU1478" s="83">
        <v>0.2250125</v>
      </c>
      <c r="DV1478" s="83">
        <v>0.20913124999999999</v>
      </c>
      <c r="DW1478" s="83">
        <v>0.31178125000000001</v>
      </c>
      <c r="DX1478" s="83">
        <v>0.35615625000000001</v>
      </c>
      <c r="DY1478" s="83">
        <v>0.34165000000000001</v>
      </c>
      <c r="DZ1478" s="83">
        <v>0.23496249999999999</v>
      </c>
    </row>
    <row r="1479" spans="1:130" s="83" customFormat="1" hidden="1" x14ac:dyDescent="0.25">
      <c r="A1479" s="82" t="s">
        <v>480</v>
      </c>
      <c r="B1479" s="82" t="s">
        <v>428</v>
      </c>
      <c r="C1479" s="83" t="s">
        <v>214</v>
      </c>
      <c r="D1479" s="83">
        <v>2017</v>
      </c>
      <c r="E1479" s="121">
        <v>43052</v>
      </c>
      <c r="F1479" s="121"/>
      <c r="G1479" s="121"/>
      <c r="H1479" s="121"/>
      <c r="I1479" s="121"/>
      <c r="J1479" s="121"/>
      <c r="K1479" s="121"/>
      <c r="L1479" s="121"/>
      <c r="M1479" s="121"/>
      <c r="N1479" s="121"/>
      <c r="O1479" s="121"/>
      <c r="P1479" s="121"/>
      <c r="Q1479" s="121"/>
      <c r="R1479" s="121"/>
      <c r="S1479" s="121"/>
      <c r="T1479" s="121"/>
      <c r="DS1479" s="83">
        <v>488.52</v>
      </c>
      <c r="DT1479" s="83">
        <v>0.1693375</v>
      </c>
      <c r="DU1479" s="83">
        <v>0.2081625</v>
      </c>
      <c r="DV1479" s="83">
        <v>0.20836250000000001</v>
      </c>
      <c r="DW1479" s="83">
        <v>0.34483124999999998</v>
      </c>
      <c r="DX1479" s="83">
        <v>0.37300624999999998</v>
      </c>
      <c r="DY1479" s="83">
        <v>0.31790625</v>
      </c>
      <c r="DZ1479" s="83">
        <v>0.19554374999999999</v>
      </c>
    </row>
    <row r="1480" spans="1:130" s="83" customFormat="1" hidden="1" x14ac:dyDescent="0.25">
      <c r="A1480" s="82" t="s">
        <v>480</v>
      </c>
      <c r="B1480" s="82" t="s">
        <v>428</v>
      </c>
      <c r="C1480" s="83" t="s">
        <v>215</v>
      </c>
      <c r="D1480" s="83">
        <v>2017</v>
      </c>
      <c r="E1480" s="121">
        <v>43052</v>
      </c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1"/>
      <c r="R1480" s="121"/>
      <c r="S1480" s="121"/>
      <c r="T1480" s="121"/>
      <c r="DS1480" s="83">
        <v>506.50218749999999</v>
      </c>
      <c r="DT1480" s="83">
        <v>0.15794374999999999</v>
      </c>
      <c r="DU1480" s="83">
        <v>0.2058875</v>
      </c>
      <c r="DV1480" s="83">
        <v>0.23240625000000001</v>
      </c>
      <c r="DW1480" s="83">
        <v>0.30331249999999998</v>
      </c>
      <c r="DX1480" s="83">
        <v>0.35756874999999999</v>
      </c>
      <c r="DY1480" s="83">
        <v>0.35099374999999999</v>
      </c>
      <c r="DZ1480" s="83">
        <v>0.26214375000000001</v>
      </c>
    </row>
    <row r="1481" spans="1:130" s="83" customFormat="1" hidden="1" x14ac:dyDescent="0.25">
      <c r="A1481" s="82" t="s">
        <v>480</v>
      </c>
      <c r="B1481" s="82" t="s">
        <v>428</v>
      </c>
      <c r="C1481" s="83" t="s">
        <v>216</v>
      </c>
      <c r="D1481" s="83">
        <v>2017</v>
      </c>
      <c r="E1481" s="121">
        <v>43052</v>
      </c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DS1481" s="83">
        <v>500.10187500000001</v>
      </c>
      <c r="DT1481" s="83">
        <v>0.19595000000000001</v>
      </c>
      <c r="DU1481" s="83">
        <v>0.2074375</v>
      </c>
      <c r="DV1481" s="83">
        <v>0.26454375000000002</v>
      </c>
      <c r="DW1481" s="83">
        <v>0.3460375</v>
      </c>
      <c r="DX1481" s="83">
        <v>0.36386249999999998</v>
      </c>
      <c r="DY1481" s="83">
        <v>0.30072500000000002</v>
      </c>
      <c r="DZ1481" s="83">
        <v>0.19014375</v>
      </c>
    </row>
    <row r="1482" spans="1:130" s="83" customFormat="1" hidden="1" x14ac:dyDescent="0.25">
      <c r="A1482" s="82" t="s">
        <v>480</v>
      </c>
      <c r="B1482" s="82" t="s">
        <v>428</v>
      </c>
      <c r="C1482" s="83" t="s">
        <v>217</v>
      </c>
      <c r="D1482" s="83">
        <v>2017</v>
      </c>
      <c r="E1482" s="121">
        <v>43052</v>
      </c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DS1482" s="83">
        <v>454.16859375000001</v>
      </c>
      <c r="DT1482" s="83">
        <v>0.17022812500000001</v>
      </c>
      <c r="DU1482" s="83">
        <v>0.19359999999999999</v>
      </c>
      <c r="DV1482" s="83">
        <v>0.22433125000000001</v>
      </c>
      <c r="DW1482" s="83">
        <v>0.30541875000000002</v>
      </c>
      <c r="DX1482" s="83">
        <v>0.33455000000000001</v>
      </c>
      <c r="DY1482" s="83">
        <v>0.31336249999999999</v>
      </c>
      <c r="DZ1482" s="83">
        <v>0.15431875</v>
      </c>
    </row>
    <row r="1483" spans="1:130" s="83" customFormat="1" hidden="1" x14ac:dyDescent="0.25">
      <c r="A1483" s="82" t="s">
        <v>480</v>
      </c>
      <c r="B1483" s="82" t="s">
        <v>428</v>
      </c>
      <c r="C1483" s="83" t="s">
        <v>213</v>
      </c>
      <c r="D1483" s="83">
        <v>2017</v>
      </c>
      <c r="E1483" s="121">
        <v>43053</v>
      </c>
      <c r="F1483" s="121"/>
      <c r="G1483" s="121"/>
      <c r="H1483" s="121"/>
      <c r="I1483" s="121"/>
      <c r="J1483" s="121"/>
      <c r="K1483" s="121"/>
      <c r="L1483" s="121"/>
      <c r="M1483" s="121"/>
      <c r="N1483" s="121"/>
      <c r="O1483" s="121"/>
      <c r="P1483" s="121"/>
      <c r="Q1483" s="121"/>
      <c r="R1483" s="121"/>
      <c r="S1483" s="121"/>
      <c r="T1483" s="121"/>
      <c r="DS1483" s="83">
        <v>496.34203124999999</v>
      </c>
      <c r="DT1483" s="83">
        <v>0.180971875</v>
      </c>
      <c r="DU1483" s="83">
        <v>0.230375</v>
      </c>
      <c r="DV1483" s="83">
        <v>0.22186249999999999</v>
      </c>
      <c r="DW1483" s="83">
        <v>0.30284375000000002</v>
      </c>
      <c r="DX1483" s="83">
        <v>0.33303749999999999</v>
      </c>
      <c r="DY1483" s="83">
        <v>0.36216874999999998</v>
      </c>
      <c r="DZ1483" s="83">
        <v>0.22888749999999999</v>
      </c>
    </row>
    <row r="1484" spans="1:130" s="83" customFormat="1" hidden="1" x14ac:dyDescent="0.25">
      <c r="A1484" s="82" t="s">
        <v>480</v>
      </c>
      <c r="B1484" s="82" t="s">
        <v>428</v>
      </c>
      <c r="C1484" s="83" t="s">
        <v>487</v>
      </c>
      <c r="D1484" s="83">
        <v>2017</v>
      </c>
      <c r="E1484" s="121">
        <v>43053</v>
      </c>
      <c r="F1484" s="121"/>
      <c r="G1484" s="121"/>
      <c r="H1484" s="121"/>
      <c r="I1484" s="121"/>
      <c r="J1484" s="121"/>
      <c r="K1484" s="121"/>
      <c r="L1484" s="121"/>
      <c r="M1484" s="121"/>
      <c r="N1484" s="121"/>
      <c r="O1484" s="121"/>
      <c r="P1484" s="121"/>
      <c r="Q1484" s="121"/>
      <c r="R1484" s="121"/>
      <c r="S1484" s="121"/>
      <c r="T1484" s="121"/>
      <c r="DS1484" s="83">
        <v>498.13875000000002</v>
      </c>
      <c r="DT1484" s="83">
        <v>0.20348125</v>
      </c>
      <c r="DU1484" s="83">
        <v>0.22041875</v>
      </c>
      <c r="DV1484" s="83">
        <v>0.20747499999999999</v>
      </c>
      <c r="DW1484" s="83">
        <v>0.30943749999999998</v>
      </c>
      <c r="DX1484" s="83">
        <v>0.35491250000000002</v>
      </c>
      <c r="DY1484" s="83">
        <v>0.34153125000000001</v>
      </c>
      <c r="DZ1484" s="83">
        <v>0.23515625000000001</v>
      </c>
    </row>
    <row r="1485" spans="1:130" s="83" customFormat="1" hidden="1" x14ac:dyDescent="0.25">
      <c r="A1485" s="82" t="s">
        <v>480</v>
      </c>
      <c r="B1485" s="82" t="s">
        <v>428</v>
      </c>
      <c r="C1485" s="83" t="s">
        <v>214</v>
      </c>
      <c r="D1485" s="83">
        <v>2017</v>
      </c>
      <c r="E1485" s="121">
        <v>43053</v>
      </c>
      <c r="F1485" s="121"/>
      <c r="G1485" s="121"/>
      <c r="H1485" s="121"/>
      <c r="I1485" s="121"/>
      <c r="J1485" s="121"/>
      <c r="K1485" s="121"/>
      <c r="L1485" s="121"/>
      <c r="M1485" s="121"/>
      <c r="N1485" s="121"/>
      <c r="O1485" s="121"/>
      <c r="P1485" s="121"/>
      <c r="Q1485" s="121"/>
      <c r="R1485" s="121"/>
      <c r="S1485" s="121"/>
      <c r="T1485" s="121"/>
      <c r="DS1485" s="83">
        <v>483.82687499999997</v>
      </c>
      <c r="DT1485" s="83">
        <v>0.1607625</v>
      </c>
      <c r="DU1485" s="83">
        <v>0.20203750000000001</v>
      </c>
      <c r="DV1485" s="83">
        <v>0.20534374999999999</v>
      </c>
      <c r="DW1485" s="83">
        <v>0.3422</v>
      </c>
      <c r="DX1485" s="83">
        <v>0.37096249999999997</v>
      </c>
      <c r="DY1485" s="83">
        <v>0.31723125000000002</v>
      </c>
      <c r="DZ1485" s="83">
        <v>0.19561875000000001</v>
      </c>
    </row>
    <row r="1486" spans="1:130" s="83" customFormat="1" hidden="1" x14ac:dyDescent="0.25">
      <c r="A1486" s="82" t="s">
        <v>480</v>
      </c>
      <c r="B1486" s="82" t="s">
        <v>428</v>
      </c>
      <c r="C1486" s="83" t="s">
        <v>215</v>
      </c>
      <c r="D1486" s="83">
        <v>2017</v>
      </c>
      <c r="E1486" s="121">
        <v>43053</v>
      </c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1"/>
      <c r="R1486" s="121"/>
      <c r="S1486" s="121"/>
      <c r="T1486" s="121"/>
      <c r="DS1486" s="83">
        <v>502.05234374999998</v>
      </c>
      <c r="DT1486" s="83">
        <v>0.151140625</v>
      </c>
      <c r="DU1486" s="83">
        <v>0.198875</v>
      </c>
      <c r="DV1486" s="83">
        <v>0.228325</v>
      </c>
      <c r="DW1486" s="83">
        <v>0.30158750000000001</v>
      </c>
      <c r="DX1486" s="83">
        <v>0.35602499999999998</v>
      </c>
      <c r="DY1486" s="83">
        <v>0.35039999999999999</v>
      </c>
      <c r="DZ1486" s="83">
        <v>0.26216250000000002</v>
      </c>
    </row>
    <row r="1487" spans="1:130" s="83" customFormat="1" hidden="1" x14ac:dyDescent="0.25">
      <c r="A1487" s="82" t="s">
        <v>480</v>
      </c>
      <c r="B1487" s="82" t="s">
        <v>428</v>
      </c>
      <c r="C1487" s="83" t="s">
        <v>216</v>
      </c>
      <c r="D1487" s="83">
        <v>2017</v>
      </c>
      <c r="E1487" s="121">
        <v>43053</v>
      </c>
      <c r="F1487" s="121"/>
      <c r="G1487" s="121"/>
      <c r="H1487" s="121"/>
      <c r="I1487" s="121"/>
      <c r="J1487" s="121"/>
      <c r="K1487" s="121"/>
      <c r="L1487" s="121"/>
      <c r="M1487" s="121"/>
      <c r="N1487" s="121"/>
      <c r="O1487" s="121"/>
      <c r="P1487" s="121"/>
      <c r="Q1487" s="121"/>
      <c r="R1487" s="121"/>
      <c r="S1487" s="121"/>
      <c r="T1487" s="121"/>
      <c r="DS1487" s="83">
        <v>495.98531250000002</v>
      </c>
      <c r="DT1487" s="83">
        <v>0.18706875000000001</v>
      </c>
      <c r="DU1487" s="83">
        <v>0.2011</v>
      </c>
      <c r="DV1487" s="83">
        <v>0.26163124999999998</v>
      </c>
      <c r="DW1487" s="83">
        <v>0.34465625</v>
      </c>
      <c r="DX1487" s="83">
        <v>0.36231875000000002</v>
      </c>
      <c r="DY1487" s="83">
        <v>0.30043750000000002</v>
      </c>
      <c r="DZ1487" s="83">
        <v>0.19015625</v>
      </c>
    </row>
    <row r="1488" spans="1:130" s="83" customFormat="1" hidden="1" x14ac:dyDescent="0.25">
      <c r="A1488" s="82" t="s">
        <v>480</v>
      </c>
      <c r="B1488" s="82" t="s">
        <v>428</v>
      </c>
      <c r="C1488" s="83" t="s">
        <v>217</v>
      </c>
      <c r="D1488" s="83">
        <v>2017</v>
      </c>
      <c r="E1488" s="121">
        <v>43053</v>
      </c>
      <c r="F1488" s="121"/>
      <c r="G1488" s="121"/>
      <c r="H1488" s="121"/>
      <c r="I1488" s="121"/>
      <c r="J1488" s="121"/>
      <c r="K1488" s="121"/>
      <c r="L1488" s="121"/>
      <c r="M1488" s="121"/>
      <c r="N1488" s="121"/>
      <c r="O1488" s="121"/>
      <c r="P1488" s="121"/>
      <c r="Q1488" s="121"/>
      <c r="R1488" s="121"/>
      <c r="S1488" s="121"/>
      <c r="T1488" s="121"/>
      <c r="DS1488" s="83">
        <v>450.82640624999999</v>
      </c>
      <c r="DT1488" s="83">
        <v>0.164003125</v>
      </c>
      <c r="DU1488" s="83">
        <v>0.18930625000000001</v>
      </c>
      <c r="DV1488" s="83">
        <v>0.22161875</v>
      </c>
      <c r="DW1488" s="83">
        <v>0.30349999999999999</v>
      </c>
      <c r="DX1488" s="83">
        <v>0.33353125</v>
      </c>
      <c r="DY1488" s="83">
        <v>0.31301250000000003</v>
      </c>
      <c r="DZ1488" s="83">
        <v>0.15443750000000001</v>
      </c>
    </row>
    <row r="1489" spans="1:130" s="83" customFormat="1" hidden="1" x14ac:dyDescent="0.25">
      <c r="A1489" s="82" t="s">
        <v>480</v>
      </c>
      <c r="B1489" s="82" t="s">
        <v>428</v>
      </c>
      <c r="C1489" s="83" t="s">
        <v>213</v>
      </c>
      <c r="D1489" s="83">
        <v>2017</v>
      </c>
      <c r="E1489" s="121">
        <v>43054</v>
      </c>
      <c r="F1489" s="121"/>
      <c r="G1489" s="121"/>
      <c r="H1489" s="121"/>
      <c r="I1489" s="121"/>
      <c r="J1489" s="121"/>
      <c r="K1489" s="121"/>
      <c r="L1489" s="121"/>
      <c r="M1489" s="121"/>
      <c r="N1489" s="121"/>
      <c r="O1489" s="121"/>
      <c r="P1489" s="121"/>
      <c r="Q1489" s="121"/>
      <c r="R1489" s="121"/>
      <c r="S1489" s="121"/>
      <c r="T1489" s="121"/>
      <c r="DS1489" s="83">
        <v>520.1015625</v>
      </c>
      <c r="DT1489" s="83">
        <v>0.28238124999999997</v>
      </c>
      <c r="DU1489" s="83">
        <v>0.26986250000000001</v>
      </c>
      <c r="DV1489" s="83">
        <v>0.23515625000000001</v>
      </c>
      <c r="DW1489" s="83">
        <v>0.30038124999999999</v>
      </c>
      <c r="DX1489" s="83">
        <v>0.33140625000000001</v>
      </c>
      <c r="DY1489" s="83">
        <v>0.3616375</v>
      </c>
      <c r="DZ1489" s="83">
        <v>0.22896875</v>
      </c>
    </row>
    <row r="1490" spans="1:130" s="83" customFormat="1" hidden="1" x14ac:dyDescent="0.25">
      <c r="A1490" s="82" t="s">
        <v>480</v>
      </c>
      <c r="B1490" s="82" t="s">
        <v>428</v>
      </c>
      <c r="C1490" s="83" t="s">
        <v>487</v>
      </c>
      <c r="D1490" s="83">
        <v>2017</v>
      </c>
      <c r="E1490" s="121">
        <v>43054</v>
      </c>
      <c r="F1490" s="121"/>
      <c r="G1490" s="121"/>
      <c r="H1490" s="121"/>
      <c r="I1490" s="121"/>
      <c r="J1490" s="121"/>
      <c r="K1490" s="121"/>
      <c r="L1490" s="121"/>
      <c r="M1490" s="121"/>
      <c r="N1490" s="121"/>
      <c r="O1490" s="121"/>
      <c r="P1490" s="121"/>
      <c r="Q1490" s="121"/>
      <c r="R1490" s="121"/>
      <c r="S1490" s="121"/>
      <c r="T1490" s="121"/>
      <c r="DS1490" s="83">
        <v>520.90406250000001</v>
      </c>
      <c r="DT1490" s="83">
        <v>0.2945875</v>
      </c>
      <c r="DU1490" s="83">
        <v>0.27391874999999999</v>
      </c>
      <c r="DV1490" s="83">
        <v>0.21495624999999999</v>
      </c>
      <c r="DW1490" s="83">
        <v>0.30680625</v>
      </c>
      <c r="DX1490" s="83">
        <v>0.35362500000000002</v>
      </c>
      <c r="DY1490" s="83">
        <v>0.34147499999999997</v>
      </c>
      <c r="DZ1490" s="83">
        <v>0.23523125</v>
      </c>
    </row>
    <row r="1491" spans="1:130" s="83" customFormat="1" hidden="1" x14ac:dyDescent="0.25">
      <c r="A1491" s="82" t="s">
        <v>480</v>
      </c>
      <c r="B1491" s="82" t="s">
        <v>428</v>
      </c>
      <c r="C1491" s="83" t="s">
        <v>214</v>
      </c>
      <c r="D1491" s="83">
        <v>2017</v>
      </c>
      <c r="E1491" s="121">
        <v>43054</v>
      </c>
      <c r="F1491" s="121"/>
      <c r="G1491" s="121"/>
      <c r="H1491" s="121"/>
      <c r="I1491" s="121"/>
      <c r="J1491" s="121"/>
      <c r="K1491" s="121"/>
      <c r="L1491" s="121"/>
      <c r="M1491" s="121"/>
      <c r="N1491" s="121"/>
      <c r="O1491" s="121"/>
      <c r="P1491" s="121"/>
      <c r="Q1491" s="121"/>
      <c r="R1491" s="121"/>
      <c r="S1491" s="121"/>
      <c r="T1491" s="121"/>
      <c r="DS1491" s="83">
        <v>504.85968750000001</v>
      </c>
      <c r="DT1491" s="83">
        <v>0.26526250000000001</v>
      </c>
      <c r="DU1491" s="83">
        <v>0.23846875000000001</v>
      </c>
      <c r="DV1491" s="83">
        <v>0.20984375</v>
      </c>
      <c r="DW1491" s="83">
        <v>0.34032499999999999</v>
      </c>
      <c r="DX1491" s="83">
        <v>0.36875625000000001</v>
      </c>
      <c r="DY1491" s="83">
        <v>0.31653124999999999</v>
      </c>
      <c r="DZ1491" s="83">
        <v>0.19554374999999999</v>
      </c>
    </row>
    <row r="1492" spans="1:130" s="83" customFormat="1" hidden="1" x14ac:dyDescent="0.25">
      <c r="A1492" s="82" t="s">
        <v>480</v>
      </c>
      <c r="B1492" s="82" t="s">
        <v>428</v>
      </c>
      <c r="C1492" s="83" t="s">
        <v>215</v>
      </c>
      <c r="D1492" s="83">
        <v>2017</v>
      </c>
      <c r="E1492" s="121">
        <v>43054</v>
      </c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1"/>
      <c r="R1492" s="121"/>
      <c r="S1492" s="121"/>
      <c r="T1492" s="121"/>
      <c r="DS1492" s="83">
        <v>524.81578124999999</v>
      </c>
      <c r="DT1492" s="83">
        <v>0.22961562499999999</v>
      </c>
      <c r="DU1492" s="83">
        <v>0.26614375000000001</v>
      </c>
      <c r="DV1492" s="83">
        <v>0.23518749999999999</v>
      </c>
      <c r="DW1492" s="83">
        <v>0.29969374999999998</v>
      </c>
      <c r="DX1492" s="83">
        <v>0.35452499999999998</v>
      </c>
      <c r="DY1492" s="83">
        <v>0.34988124999999998</v>
      </c>
      <c r="DZ1492" s="83">
        <v>0.26221875</v>
      </c>
    </row>
    <row r="1493" spans="1:130" s="83" customFormat="1" hidden="1" x14ac:dyDescent="0.25">
      <c r="A1493" s="82" t="s">
        <v>480</v>
      </c>
      <c r="B1493" s="82" t="s">
        <v>428</v>
      </c>
      <c r="C1493" s="83" t="s">
        <v>216</v>
      </c>
      <c r="D1493" s="83">
        <v>2017</v>
      </c>
      <c r="E1493" s="121">
        <v>43054</v>
      </c>
      <c r="F1493" s="121"/>
      <c r="G1493" s="121"/>
      <c r="H1493" s="121"/>
      <c r="I1493" s="121"/>
      <c r="J1493" s="121"/>
      <c r="K1493" s="121"/>
      <c r="L1493" s="121"/>
      <c r="M1493" s="121"/>
      <c r="N1493" s="121"/>
      <c r="O1493" s="121"/>
      <c r="P1493" s="121"/>
      <c r="Q1493" s="121"/>
      <c r="R1493" s="121"/>
      <c r="S1493" s="121"/>
      <c r="T1493" s="121"/>
      <c r="DS1493" s="83">
        <v>531.61828125</v>
      </c>
      <c r="DT1493" s="83">
        <v>0.31164687499999999</v>
      </c>
      <c r="DU1493" s="83">
        <v>0.2792</v>
      </c>
      <c r="DV1493" s="83">
        <v>0.28302500000000003</v>
      </c>
      <c r="DW1493" s="83">
        <v>0.34301874999999998</v>
      </c>
      <c r="DX1493" s="83">
        <v>0.36064374999999999</v>
      </c>
      <c r="DY1493" s="83">
        <v>0.29997499999999999</v>
      </c>
      <c r="DZ1493" s="83">
        <v>0.189975</v>
      </c>
    </row>
    <row r="1494" spans="1:130" s="83" customFormat="1" hidden="1" x14ac:dyDescent="0.25">
      <c r="A1494" s="82" t="s">
        <v>480</v>
      </c>
      <c r="B1494" s="82" t="s">
        <v>428</v>
      </c>
      <c r="C1494" s="83" t="s">
        <v>217</v>
      </c>
      <c r="D1494" s="83">
        <v>2017</v>
      </c>
      <c r="E1494" s="121">
        <v>43054</v>
      </c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  <c r="Q1494" s="121"/>
      <c r="R1494" s="121"/>
      <c r="S1494" s="121"/>
      <c r="T1494" s="121"/>
      <c r="DS1494" s="83">
        <v>473.13609374999999</v>
      </c>
      <c r="DT1494" s="83">
        <v>0.24377812500000001</v>
      </c>
      <c r="DU1494" s="83">
        <v>0.24552499999999999</v>
      </c>
      <c r="DV1494" s="83">
        <v>0.2313625</v>
      </c>
      <c r="DW1494" s="83">
        <v>0.30136875000000002</v>
      </c>
      <c r="DX1494" s="83">
        <v>0.33251874999999997</v>
      </c>
      <c r="DY1494" s="83">
        <v>0.31268750000000001</v>
      </c>
      <c r="DZ1494" s="83">
        <v>0.15453125000000001</v>
      </c>
    </row>
    <row r="1495" spans="1:130" s="83" customFormat="1" hidden="1" x14ac:dyDescent="0.25">
      <c r="A1495" s="82" t="s">
        <v>480</v>
      </c>
      <c r="B1495" s="82" t="s">
        <v>428</v>
      </c>
      <c r="C1495" s="83" t="s">
        <v>213</v>
      </c>
      <c r="D1495" s="83">
        <v>2017</v>
      </c>
      <c r="E1495" s="121">
        <v>43055</v>
      </c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DS1495" s="83">
        <v>516.66515625</v>
      </c>
      <c r="DT1495" s="83">
        <v>0.26285312500000002</v>
      </c>
      <c r="DU1495" s="83">
        <v>0.26751875000000003</v>
      </c>
      <c r="DV1495" s="83">
        <v>0.23876875</v>
      </c>
      <c r="DW1495" s="83">
        <v>0.29839375000000001</v>
      </c>
      <c r="DX1495" s="83">
        <v>0.32982499999999998</v>
      </c>
      <c r="DY1495" s="83">
        <v>0.36104999999999998</v>
      </c>
      <c r="DZ1495" s="83">
        <v>0.22899375</v>
      </c>
    </row>
    <row r="1496" spans="1:130" s="83" customFormat="1" hidden="1" x14ac:dyDescent="0.25">
      <c r="A1496" s="82" t="s">
        <v>480</v>
      </c>
      <c r="B1496" s="82" t="s">
        <v>428</v>
      </c>
      <c r="C1496" s="83" t="s">
        <v>487</v>
      </c>
      <c r="D1496" s="83">
        <v>2017</v>
      </c>
      <c r="E1496" s="121">
        <v>43055</v>
      </c>
      <c r="F1496" s="121"/>
      <c r="G1496" s="121"/>
      <c r="H1496" s="121"/>
      <c r="I1496" s="121"/>
      <c r="J1496" s="121"/>
      <c r="K1496" s="121"/>
      <c r="L1496" s="121"/>
      <c r="M1496" s="121"/>
      <c r="N1496" s="121"/>
      <c r="O1496" s="121"/>
      <c r="P1496" s="121"/>
      <c r="Q1496" s="121"/>
      <c r="R1496" s="121"/>
      <c r="S1496" s="121"/>
      <c r="T1496" s="121"/>
      <c r="DS1496" s="83">
        <v>518.42484375000004</v>
      </c>
      <c r="DT1496" s="83">
        <v>0.27992187499999999</v>
      </c>
      <c r="DU1496" s="83">
        <v>0.26864375000000001</v>
      </c>
      <c r="DV1496" s="83">
        <v>0.2200375</v>
      </c>
      <c r="DW1496" s="83">
        <v>0.30482500000000001</v>
      </c>
      <c r="DX1496" s="83">
        <v>0.35231875000000001</v>
      </c>
      <c r="DY1496" s="83">
        <v>0.34126250000000002</v>
      </c>
      <c r="DZ1496" s="83">
        <v>0.23535624999999999</v>
      </c>
    </row>
    <row r="1497" spans="1:130" s="83" customFormat="1" hidden="1" x14ac:dyDescent="0.25">
      <c r="A1497" s="82" t="s">
        <v>480</v>
      </c>
      <c r="B1497" s="82" t="s">
        <v>428</v>
      </c>
      <c r="C1497" s="83" t="s">
        <v>214</v>
      </c>
      <c r="D1497" s="83">
        <v>2017</v>
      </c>
      <c r="E1497" s="121">
        <v>43055</v>
      </c>
      <c r="F1497" s="121"/>
      <c r="G1497" s="121"/>
      <c r="H1497" s="121"/>
      <c r="I1497" s="121"/>
      <c r="J1497" s="121"/>
      <c r="K1497" s="121"/>
      <c r="L1497" s="121"/>
      <c r="M1497" s="121"/>
      <c r="N1497" s="121"/>
      <c r="O1497" s="121"/>
      <c r="P1497" s="121"/>
      <c r="Q1497" s="121"/>
      <c r="R1497" s="121"/>
      <c r="S1497" s="121"/>
      <c r="T1497" s="121"/>
      <c r="DS1497" s="83">
        <v>501.5025</v>
      </c>
      <c r="DT1497" s="83">
        <v>0.24658125</v>
      </c>
      <c r="DU1497" s="83">
        <v>0.23736874999999999</v>
      </c>
      <c r="DV1497" s="83">
        <v>0.21286250000000001</v>
      </c>
      <c r="DW1497" s="83">
        <v>0.33884999999999998</v>
      </c>
      <c r="DX1497" s="83">
        <v>0.36678125</v>
      </c>
      <c r="DY1497" s="83">
        <v>0.31575625000000002</v>
      </c>
      <c r="DZ1497" s="83">
        <v>0.19545000000000001</v>
      </c>
    </row>
    <row r="1498" spans="1:130" s="83" customFormat="1" hidden="1" x14ac:dyDescent="0.25">
      <c r="A1498" s="82" t="s">
        <v>480</v>
      </c>
      <c r="B1498" s="82" t="s">
        <v>428</v>
      </c>
      <c r="C1498" s="83" t="s">
        <v>215</v>
      </c>
      <c r="D1498" s="83">
        <v>2017</v>
      </c>
      <c r="E1498" s="121">
        <v>43055</v>
      </c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1"/>
      <c r="R1498" s="121"/>
      <c r="S1498" s="121"/>
      <c r="T1498" s="121"/>
      <c r="DS1498" s="83">
        <v>520.58484375</v>
      </c>
      <c r="DT1498" s="83">
        <v>0.218415625</v>
      </c>
      <c r="DU1498" s="83">
        <v>0.25137500000000002</v>
      </c>
      <c r="DV1498" s="83">
        <v>0.23694375000000001</v>
      </c>
      <c r="DW1498" s="83">
        <v>0.29874374999999997</v>
      </c>
      <c r="DX1498" s="83">
        <v>0.35307500000000003</v>
      </c>
      <c r="DY1498" s="83">
        <v>0.34935624999999998</v>
      </c>
      <c r="DZ1498" s="83">
        <v>0.26226874999999999</v>
      </c>
    </row>
    <row r="1499" spans="1:130" s="83" customFormat="1" hidden="1" x14ac:dyDescent="0.25">
      <c r="A1499" s="82" t="s">
        <v>480</v>
      </c>
      <c r="B1499" s="82" t="s">
        <v>428</v>
      </c>
      <c r="C1499" s="83" t="s">
        <v>216</v>
      </c>
      <c r="D1499" s="83">
        <v>2017</v>
      </c>
      <c r="E1499" s="121">
        <v>43055</v>
      </c>
      <c r="F1499" s="121"/>
      <c r="G1499" s="121"/>
      <c r="H1499" s="121"/>
      <c r="I1499" s="121"/>
      <c r="J1499" s="121"/>
      <c r="K1499" s="121"/>
      <c r="L1499" s="121"/>
      <c r="M1499" s="121"/>
      <c r="N1499" s="121"/>
      <c r="O1499" s="121"/>
      <c r="P1499" s="121"/>
      <c r="Q1499" s="121"/>
      <c r="R1499" s="121"/>
      <c r="S1499" s="121"/>
      <c r="T1499" s="121"/>
      <c r="DS1499" s="83">
        <v>523.65609374999997</v>
      </c>
      <c r="DT1499" s="83">
        <v>0.285440625</v>
      </c>
      <c r="DU1499" s="83">
        <v>0.26601249999999999</v>
      </c>
      <c r="DV1499" s="83">
        <v>0.27946874999999999</v>
      </c>
      <c r="DW1499" s="83">
        <v>0.34185624999999997</v>
      </c>
      <c r="DX1499" s="83">
        <v>0.35905625000000002</v>
      </c>
      <c r="DY1499" s="83">
        <v>0.2996375</v>
      </c>
      <c r="DZ1499" s="83">
        <v>0.189775</v>
      </c>
    </row>
    <row r="1500" spans="1:130" s="83" customFormat="1" hidden="1" x14ac:dyDescent="0.25">
      <c r="A1500" s="82" t="s">
        <v>480</v>
      </c>
      <c r="B1500" s="82" t="s">
        <v>428</v>
      </c>
      <c r="C1500" s="83" t="s">
        <v>217</v>
      </c>
      <c r="D1500" s="83">
        <v>2017</v>
      </c>
      <c r="E1500" s="121">
        <v>43055</v>
      </c>
      <c r="F1500" s="121"/>
      <c r="G1500" s="121"/>
      <c r="H1500" s="121"/>
      <c r="I1500" s="121"/>
      <c r="J1500" s="121"/>
      <c r="K1500" s="121"/>
      <c r="L1500" s="121"/>
      <c r="M1500" s="121"/>
      <c r="N1500" s="121"/>
      <c r="O1500" s="121"/>
      <c r="P1500" s="121"/>
      <c r="Q1500" s="121"/>
      <c r="R1500" s="121"/>
      <c r="S1500" s="121"/>
      <c r="T1500" s="121"/>
      <c r="DS1500" s="83">
        <v>468.95531249999999</v>
      </c>
      <c r="DT1500" s="83">
        <v>0.22753124999999999</v>
      </c>
      <c r="DU1500" s="83">
        <v>0.2316125</v>
      </c>
      <c r="DV1500" s="83">
        <v>0.23530000000000001</v>
      </c>
      <c r="DW1500" s="83">
        <v>0.29994999999999999</v>
      </c>
      <c r="DX1500" s="83">
        <v>0.33146874999999998</v>
      </c>
      <c r="DY1500" s="83">
        <v>0.31235625</v>
      </c>
      <c r="DZ1500" s="83">
        <v>0.15453749999999999</v>
      </c>
    </row>
    <row r="1501" spans="1:130" s="83" customFormat="1" hidden="1" x14ac:dyDescent="0.25">
      <c r="A1501" s="82" t="s">
        <v>480</v>
      </c>
      <c r="B1501" s="82" t="s">
        <v>428</v>
      </c>
      <c r="C1501" s="83" t="s">
        <v>213</v>
      </c>
      <c r="D1501" s="83">
        <v>2017</v>
      </c>
      <c r="E1501" s="121">
        <v>43056</v>
      </c>
      <c r="F1501" s="121"/>
      <c r="G1501" s="121"/>
      <c r="H1501" s="121"/>
      <c r="I1501" s="121"/>
      <c r="J1501" s="121"/>
      <c r="K1501" s="121"/>
      <c r="L1501" s="121"/>
      <c r="M1501" s="121"/>
      <c r="N1501" s="121"/>
      <c r="O1501" s="121"/>
      <c r="P1501" s="121"/>
      <c r="Q1501" s="121"/>
      <c r="R1501" s="121"/>
      <c r="S1501" s="121"/>
      <c r="T1501" s="121"/>
      <c r="DS1501" s="83">
        <v>513.19218750000005</v>
      </c>
      <c r="DT1501" s="83">
        <v>0.24988750000000001</v>
      </c>
      <c r="DU1501" s="83">
        <v>0.26451875000000002</v>
      </c>
      <c r="DV1501" s="83">
        <v>0.238925</v>
      </c>
      <c r="DW1501" s="83">
        <v>0.29676875000000003</v>
      </c>
      <c r="DX1501" s="83">
        <v>0.32832499999999998</v>
      </c>
      <c r="DY1501" s="83">
        <v>0.36052499999999998</v>
      </c>
      <c r="DZ1501" s="83">
        <v>0.22889375000000001</v>
      </c>
    </row>
    <row r="1502" spans="1:130" s="83" customFormat="1" hidden="1" x14ac:dyDescent="0.25">
      <c r="A1502" s="82" t="s">
        <v>480</v>
      </c>
      <c r="B1502" s="82" t="s">
        <v>428</v>
      </c>
      <c r="C1502" s="83" t="s">
        <v>487</v>
      </c>
      <c r="D1502" s="83">
        <v>2017</v>
      </c>
      <c r="E1502" s="121">
        <v>43056</v>
      </c>
      <c r="F1502" s="121"/>
      <c r="G1502" s="121"/>
      <c r="H1502" s="121"/>
      <c r="I1502" s="121"/>
      <c r="J1502" s="121"/>
      <c r="K1502" s="121"/>
      <c r="L1502" s="121"/>
      <c r="M1502" s="121"/>
      <c r="N1502" s="121"/>
      <c r="O1502" s="121"/>
      <c r="P1502" s="121"/>
      <c r="Q1502" s="121"/>
      <c r="R1502" s="121"/>
      <c r="S1502" s="121"/>
      <c r="T1502" s="121"/>
      <c r="DS1502" s="83">
        <v>515.83640624999998</v>
      </c>
      <c r="DT1502" s="83">
        <v>0.26883437500000001</v>
      </c>
      <c r="DU1502" s="83">
        <v>0.26413750000000003</v>
      </c>
      <c r="DV1502" s="83">
        <v>0.222</v>
      </c>
      <c r="DW1502" s="83">
        <v>0.3031625</v>
      </c>
      <c r="DX1502" s="83">
        <v>0.35113125000000001</v>
      </c>
      <c r="DY1502" s="83">
        <v>0.34108125</v>
      </c>
      <c r="DZ1502" s="83">
        <v>0.23559374999999999</v>
      </c>
    </row>
    <row r="1503" spans="1:130" s="83" customFormat="1" hidden="1" x14ac:dyDescent="0.25">
      <c r="A1503" s="82" t="s">
        <v>480</v>
      </c>
      <c r="B1503" s="82" t="s">
        <v>428</v>
      </c>
      <c r="C1503" s="83" t="s">
        <v>214</v>
      </c>
      <c r="D1503" s="83">
        <v>2017</v>
      </c>
      <c r="E1503" s="121">
        <v>43056</v>
      </c>
      <c r="F1503" s="121"/>
      <c r="G1503" s="121"/>
      <c r="H1503" s="121"/>
      <c r="I1503" s="121"/>
      <c r="J1503" s="121"/>
      <c r="K1503" s="121"/>
      <c r="L1503" s="121"/>
      <c r="M1503" s="121"/>
      <c r="N1503" s="121"/>
      <c r="O1503" s="121"/>
      <c r="P1503" s="121"/>
      <c r="Q1503" s="121"/>
      <c r="R1503" s="121"/>
      <c r="S1503" s="121"/>
      <c r="T1503" s="121"/>
      <c r="DS1503" s="83">
        <v>498.03984374999999</v>
      </c>
      <c r="DT1503" s="83">
        <v>0.231515625</v>
      </c>
      <c r="DU1503" s="83">
        <v>0.2341</v>
      </c>
      <c r="DV1503" s="83">
        <v>0.21403125000000001</v>
      </c>
      <c r="DW1503" s="83">
        <v>0.33790625000000002</v>
      </c>
      <c r="DX1503" s="83">
        <v>0.36493124999999998</v>
      </c>
      <c r="DY1503" s="83">
        <v>0.31505</v>
      </c>
      <c r="DZ1503" s="83">
        <v>0.19540625</v>
      </c>
    </row>
    <row r="1504" spans="1:130" s="83" customFormat="1" hidden="1" x14ac:dyDescent="0.25">
      <c r="A1504" s="82" t="s">
        <v>480</v>
      </c>
      <c r="B1504" s="82" t="s">
        <v>428</v>
      </c>
      <c r="C1504" s="83" t="s">
        <v>215</v>
      </c>
      <c r="D1504" s="83">
        <v>2017</v>
      </c>
      <c r="E1504" s="121">
        <v>43056</v>
      </c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1"/>
      <c r="R1504" s="121"/>
      <c r="S1504" s="121"/>
      <c r="T1504" s="121"/>
      <c r="DS1504" s="83">
        <v>516.77484374999995</v>
      </c>
      <c r="DT1504" s="83">
        <v>0.20737187500000001</v>
      </c>
      <c r="DU1504" s="83">
        <v>0.24183125</v>
      </c>
      <c r="DV1504" s="83">
        <v>0.23680625</v>
      </c>
      <c r="DW1504" s="83">
        <v>0.29825625</v>
      </c>
      <c r="DX1504" s="83">
        <v>0.35179375000000002</v>
      </c>
      <c r="DY1504" s="83">
        <v>0.34879375000000001</v>
      </c>
      <c r="DZ1504" s="83">
        <v>0.26233125000000002</v>
      </c>
    </row>
    <row r="1505" spans="1:130" s="83" customFormat="1" hidden="1" x14ac:dyDescent="0.25">
      <c r="A1505" s="82" t="s">
        <v>480</v>
      </c>
      <c r="B1505" s="82" t="s">
        <v>428</v>
      </c>
      <c r="C1505" s="83" t="s">
        <v>216</v>
      </c>
      <c r="D1505" s="83">
        <v>2017</v>
      </c>
      <c r="E1505" s="121">
        <v>43056</v>
      </c>
      <c r="F1505" s="121"/>
      <c r="G1505" s="121"/>
      <c r="H1505" s="121"/>
      <c r="I1505" s="121"/>
      <c r="J1505" s="121"/>
      <c r="K1505" s="121"/>
      <c r="L1505" s="121"/>
      <c r="M1505" s="121"/>
      <c r="N1505" s="121"/>
      <c r="O1505" s="121"/>
      <c r="P1505" s="121"/>
      <c r="Q1505" s="121"/>
      <c r="R1505" s="121"/>
      <c r="S1505" s="121"/>
      <c r="T1505" s="121"/>
      <c r="DS1505" s="83">
        <v>518.3409375</v>
      </c>
      <c r="DT1505" s="83">
        <v>0.26927499999999999</v>
      </c>
      <c r="DU1505" s="83">
        <v>0.25654375000000001</v>
      </c>
      <c r="DV1505" s="83">
        <v>0.27771249999999997</v>
      </c>
      <c r="DW1505" s="83">
        <v>0.34085625000000003</v>
      </c>
      <c r="DX1505" s="83">
        <v>0.35754999999999998</v>
      </c>
      <c r="DY1505" s="83">
        <v>0.29921874999999998</v>
      </c>
      <c r="DZ1505" s="83">
        <v>0.18955625000000001</v>
      </c>
    </row>
    <row r="1506" spans="1:130" s="83" customFormat="1" hidden="1" x14ac:dyDescent="0.25">
      <c r="A1506" s="82" t="s">
        <v>480</v>
      </c>
      <c r="B1506" s="82" t="s">
        <v>428</v>
      </c>
      <c r="C1506" s="83" t="s">
        <v>217</v>
      </c>
      <c r="D1506" s="83">
        <v>2017</v>
      </c>
      <c r="E1506" s="121">
        <v>43056</v>
      </c>
      <c r="F1506" s="121"/>
      <c r="G1506" s="121"/>
      <c r="H1506" s="121"/>
      <c r="I1506" s="121"/>
      <c r="J1506" s="121"/>
      <c r="K1506" s="121"/>
      <c r="L1506" s="121"/>
      <c r="M1506" s="121"/>
      <c r="N1506" s="121"/>
      <c r="O1506" s="121"/>
      <c r="P1506" s="121"/>
      <c r="Q1506" s="121"/>
      <c r="R1506" s="121"/>
      <c r="S1506" s="121"/>
      <c r="T1506" s="121"/>
      <c r="DS1506" s="83">
        <v>466.13062500000001</v>
      </c>
      <c r="DT1506" s="83">
        <v>0.21731875</v>
      </c>
      <c r="DU1506" s="83">
        <v>0.22505625000000001</v>
      </c>
      <c r="DV1506" s="83">
        <v>0.236425</v>
      </c>
      <c r="DW1506" s="83">
        <v>0.29896875000000001</v>
      </c>
      <c r="DX1506" s="83">
        <v>0.33052500000000001</v>
      </c>
      <c r="DY1506" s="83">
        <v>0.312</v>
      </c>
      <c r="DZ1506" s="83">
        <v>0.15466250000000001</v>
      </c>
    </row>
    <row r="1507" spans="1:130" s="83" customFormat="1" hidden="1" x14ac:dyDescent="0.25">
      <c r="A1507" s="82" t="s">
        <v>480</v>
      </c>
      <c r="B1507" s="82" t="s">
        <v>428</v>
      </c>
      <c r="C1507" s="83" t="s">
        <v>213</v>
      </c>
      <c r="D1507" s="83">
        <v>2017</v>
      </c>
      <c r="E1507" s="121">
        <v>43057</v>
      </c>
      <c r="F1507" s="121"/>
      <c r="G1507" s="121"/>
      <c r="H1507" s="121"/>
      <c r="I1507" s="121"/>
      <c r="J1507" s="121"/>
      <c r="K1507" s="121"/>
      <c r="L1507" s="121"/>
      <c r="M1507" s="121"/>
      <c r="N1507" s="121"/>
      <c r="O1507" s="121"/>
      <c r="P1507" s="121"/>
      <c r="Q1507" s="121"/>
      <c r="R1507" s="121"/>
      <c r="S1507" s="121"/>
      <c r="T1507" s="121"/>
      <c r="DS1507" s="83">
        <v>509.38921875</v>
      </c>
      <c r="DT1507" s="83">
        <v>0.23817187500000001</v>
      </c>
      <c r="DU1507" s="83">
        <v>0.26056875000000002</v>
      </c>
      <c r="DV1507" s="83">
        <v>0.23797499999999999</v>
      </c>
      <c r="DW1507" s="83">
        <v>0.29506250000000001</v>
      </c>
      <c r="DX1507" s="83">
        <v>0.32668124999999998</v>
      </c>
      <c r="DY1507" s="83">
        <v>0.35990624999999998</v>
      </c>
      <c r="DZ1507" s="83">
        <v>0.22896875</v>
      </c>
    </row>
    <row r="1508" spans="1:130" s="83" customFormat="1" hidden="1" x14ac:dyDescent="0.25">
      <c r="A1508" s="82" t="s">
        <v>480</v>
      </c>
      <c r="B1508" s="82" t="s">
        <v>428</v>
      </c>
      <c r="C1508" s="83" t="s">
        <v>487</v>
      </c>
      <c r="D1508" s="83">
        <v>2017</v>
      </c>
      <c r="E1508" s="121">
        <v>43057</v>
      </c>
      <c r="F1508" s="121"/>
      <c r="G1508" s="121"/>
      <c r="H1508" s="121"/>
      <c r="I1508" s="121"/>
      <c r="J1508" s="121"/>
      <c r="K1508" s="121"/>
      <c r="L1508" s="121"/>
      <c r="M1508" s="121"/>
      <c r="N1508" s="121"/>
      <c r="O1508" s="121"/>
      <c r="P1508" s="121"/>
      <c r="Q1508" s="121"/>
      <c r="R1508" s="121"/>
      <c r="S1508" s="121"/>
      <c r="T1508" s="121"/>
      <c r="DS1508" s="83">
        <v>512.77828124999996</v>
      </c>
      <c r="DT1508" s="83">
        <v>0.25894062499999998</v>
      </c>
      <c r="DU1508" s="83">
        <v>0.25909375000000001</v>
      </c>
      <c r="DV1508" s="83">
        <v>0.22233125000000001</v>
      </c>
      <c r="DW1508" s="83">
        <v>0.30163125000000002</v>
      </c>
      <c r="DX1508" s="83">
        <v>0.34973124999999999</v>
      </c>
      <c r="DY1508" s="83">
        <v>0.34090625000000002</v>
      </c>
      <c r="DZ1508" s="83">
        <v>0.23564375000000001</v>
      </c>
    </row>
    <row r="1509" spans="1:130" s="83" customFormat="1" hidden="1" x14ac:dyDescent="0.25">
      <c r="A1509" s="82" t="s">
        <v>480</v>
      </c>
      <c r="B1509" s="82" t="s">
        <v>428</v>
      </c>
      <c r="C1509" s="83" t="s">
        <v>214</v>
      </c>
      <c r="D1509" s="83">
        <v>2017</v>
      </c>
      <c r="E1509" s="121">
        <v>43057</v>
      </c>
      <c r="F1509" s="121"/>
      <c r="G1509" s="121"/>
      <c r="H1509" s="121"/>
      <c r="I1509" s="121"/>
      <c r="J1509" s="121"/>
      <c r="K1509" s="121"/>
      <c r="L1509" s="121"/>
      <c r="M1509" s="121"/>
      <c r="N1509" s="121"/>
      <c r="O1509" s="121"/>
      <c r="P1509" s="121"/>
      <c r="Q1509" s="121"/>
      <c r="R1509" s="121"/>
      <c r="S1509" s="121"/>
      <c r="T1509" s="121"/>
      <c r="DS1509" s="83">
        <v>493.85390625000002</v>
      </c>
      <c r="DT1509" s="83">
        <v>0.21695937500000001</v>
      </c>
      <c r="DU1509" s="83">
        <v>0.22916249999999999</v>
      </c>
      <c r="DV1509" s="83">
        <v>0.213725</v>
      </c>
      <c r="DW1509" s="83">
        <v>0.3367</v>
      </c>
      <c r="DX1509" s="83">
        <v>0.36293124999999998</v>
      </c>
      <c r="DY1509" s="83">
        <v>0.31440625</v>
      </c>
      <c r="DZ1509" s="83">
        <v>0.19535625000000001</v>
      </c>
    </row>
    <row r="1510" spans="1:130" s="83" customFormat="1" hidden="1" x14ac:dyDescent="0.25">
      <c r="A1510" s="82" t="s">
        <v>480</v>
      </c>
      <c r="B1510" s="82" t="s">
        <v>428</v>
      </c>
      <c r="C1510" s="83" t="s">
        <v>215</v>
      </c>
      <c r="D1510" s="83">
        <v>2017</v>
      </c>
      <c r="E1510" s="121">
        <v>43057</v>
      </c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1"/>
      <c r="R1510" s="121"/>
      <c r="S1510" s="121"/>
      <c r="T1510" s="121"/>
      <c r="DS1510" s="83">
        <v>512.58609375000003</v>
      </c>
      <c r="DT1510" s="83">
        <v>0.19619687499999999</v>
      </c>
      <c r="DU1510" s="83">
        <v>0.23300625</v>
      </c>
      <c r="DV1510" s="83">
        <v>0.23565</v>
      </c>
      <c r="DW1510" s="83">
        <v>0.29748124999999997</v>
      </c>
      <c r="DX1510" s="83">
        <v>0.35036250000000002</v>
      </c>
      <c r="DY1510" s="83">
        <v>0.34831875000000001</v>
      </c>
      <c r="DZ1510" s="83">
        <v>0.26220624999999997</v>
      </c>
    </row>
    <row r="1511" spans="1:130" s="83" customFormat="1" hidden="1" x14ac:dyDescent="0.25">
      <c r="A1511" s="82" t="s">
        <v>480</v>
      </c>
      <c r="B1511" s="82" t="s">
        <v>428</v>
      </c>
      <c r="C1511" s="83" t="s">
        <v>216</v>
      </c>
      <c r="D1511" s="83">
        <v>2017</v>
      </c>
      <c r="E1511" s="121">
        <v>43057</v>
      </c>
      <c r="F1511" s="121"/>
      <c r="G1511" s="121"/>
      <c r="H1511" s="121"/>
      <c r="I1511" s="121"/>
      <c r="J1511" s="121"/>
      <c r="K1511" s="121"/>
      <c r="L1511" s="121"/>
      <c r="M1511" s="121"/>
      <c r="N1511" s="121"/>
      <c r="O1511" s="121"/>
      <c r="P1511" s="121"/>
      <c r="Q1511" s="121"/>
      <c r="R1511" s="121"/>
      <c r="S1511" s="121"/>
      <c r="T1511" s="121"/>
      <c r="DS1511" s="83">
        <v>513.23343750000004</v>
      </c>
      <c r="DT1511" s="83">
        <v>0.25433125000000001</v>
      </c>
      <c r="DU1511" s="83">
        <v>0.2475</v>
      </c>
      <c r="DV1511" s="83">
        <v>0.27565000000000001</v>
      </c>
      <c r="DW1511" s="83">
        <v>0.33994999999999997</v>
      </c>
      <c r="DX1511" s="83">
        <v>0.35588750000000002</v>
      </c>
      <c r="DY1511" s="83">
        <v>0.29893124999999998</v>
      </c>
      <c r="DZ1511" s="83">
        <v>0.18944374999999999</v>
      </c>
    </row>
    <row r="1512" spans="1:130" s="83" customFormat="1" hidden="1" x14ac:dyDescent="0.25">
      <c r="A1512" s="82" t="s">
        <v>480</v>
      </c>
      <c r="B1512" s="82" t="s">
        <v>428</v>
      </c>
      <c r="C1512" s="83" t="s">
        <v>217</v>
      </c>
      <c r="D1512" s="83">
        <v>2017</v>
      </c>
      <c r="E1512" s="121">
        <v>43057</v>
      </c>
      <c r="F1512" s="121"/>
      <c r="G1512" s="121"/>
      <c r="H1512" s="121"/>
      <c r="I1512" s="121"/>
      <c r="J1512" s="121"/>
      <c r="K1512" s="121"/>
      <c r="L1512" s="121"/>
      <c r="M1512" s="121"/>
      <c r="N1512" s="121"/>
      <c r="O1512" s="121"/>
      <c r="P1512" s="121"/>
      <c r="Q1512" s="121"/>
      <c r="R1512" s="121"/>
      <c r="S1512" s="121"/>
      <c r="T1512" s="121"/>
      <c r="DS1512" s="83">
        <v>462.97921874999997</v>
      </c>
      <c r="DT1512" s="83">
        <v>0.20792812499999999</v>
      </c>
      <c r="DU1512" s="83">
        <v>0.21962499999999999</v>
      </c>
      <c r="DV1512" s="83">
        <v>0.235625</v>
      </c>
      <c r="DW1512" s="83">
        <v>0.29794375000000001</v>
      </c>
      <c r="DX1512" s="83">
        <v>0.32951249999999999</v>
      </c>
      <c r="DY1512" s="83">
        <v>0.31166250000000001</v>
      </c>
      <c r="DZ1512" s="83">
        <v>0.15474375000000001</v>
      </c>
    </row>
    <row r="1513" spans="1:130" s="83" customFormat="1" hidden="1" x14ac:dyDescent="0.25">
      <c r="A1513" s="82" t="s">
        <v>480</v>
      </c>
      <c r="B1513" s="82" t="s">
        <v>428</v>
      </c>
      <c r="C1513" s="83" t="s">
        <v>213</v>
      </c>
      <c r="D1513" s="83">
        <v>2017</v>
      </c>
      <c r="E1513" s="121">
        <v>43058</v>
      </c>
      <c r="F1513" s="121"/>
      <c r="G1513" s="121"/>
      <c r="H1513" s="121"/>
      <c r="I1513" s="121"/>
      <c r="J1513" s="121"/>
      <c r="K1513" s="121"/>
      <c r="L1513" s="121"/>
      <c r="M1513" s="121"/>
      <c r="N1513" s="121"/>
      <c r="O1513" s="121"/>
      <c r="P1513" s="121"/>
      <c r="Q1513" s="121"/>
      <c r="R1513" s="121"/>
      <c r="S1513" s="121"/>
      <c r="T1513" s="121"/>
      <c r="DS1513" s="83">
        <v>504.51890624999999</v>
      </c>
      <c r="DT1513" s="83">
        <v>0.225253125</v>
      </c>
      <c r="DU1513" s="83">
        <v>0.25511875000000001</v>
      </c>
      <c r="DV1513" s="83">
        <v>0.23533750000000001</v>
      </c>
      <c r="DW1513" s="83">
        <v>0.29306874999999999</v>
      </c>
      <c r="DX1513" s="83">
        <v>0.32515624999999998</v>
      </c>
      <c r="DY1513" s="83">
        <v>0.35907499999999998</v>
      </c>
      <c r="DZ1513" s="83">
        <v>0.22890625000000001</v>
      </c>
    </row>
    <row r="1514" spans="1:130" s="83" customFormat="1" hidden="1" x14ac:dyDescent="0.25">
      <c r="A1514" s="82" t="s">
        <v>480</v>
      </c>
      <c r="B1514" s="82" t="s">
        <v>428</v>
      </c>
      <c r="C1514" s="83" t="s">
        <v>487</v>
      </c>
      <c r="D1514" s="83">
        <v>2017</v>
      </c>
      <c r="E1514" s="121">
        <v>43058</v>
      </c>
      <c r="F1514" s="121"/>
      <c r="G1514" s="121"/>
      <c r="H1514" s="121"/>
      <c r="I1514" s="121"/>
      <c r="J1514" s="121"/>
      <c r="K1514" s="121"/>
      <c r="L1514" s="121"/>
      <c r="M1514" s="121"/>
      <c r="N1514" s="121"/>
      <c r="O1514" s="121"/>
      <c r="P1514" s="121"/>
      <c r="Q1514" s="121"/>
      <c r="R1514" s="121"/>
      <c r="S1514" s="121"/>
      <c r="T1514" s="121"/>
      <c r="DS1514" s="83">
        <v>508.73015624999999</v>
      </c>
      <c r="DT1514" s="83">
        <v>0.247771875</v>
      </c>
      <c r="DU1514" s="83">
        <v>0.25266250000000001</v>
      </c>
      <c r="DV1514" s="83">
        <v>0.22096250000000001</v>
      </c>
      <c r="DW1514" s="83">
        <v>0.29973125</v>
      </c>
      <c r="DX1514" s="83">
        <v>0.34849999999999998</v>
      </c>
      <c r="DY1514" s="83">
        <v>0.34065000000000001</v>
      </c>
      <c r="DZ1514" s="83">
        <v>0.23570625000000001</v>
      </c>
    </row>
    <row r="1515" spans="1:130" s="83" customFormat="1" hidden="1" x14ac:dyDescent="0.25">
      <c r="A1515" s="82" t="s">
        <v>480</v>
      </c>
      <c r="B1515" s="82" t="s">
        <v>428</v>
      </c>
      <c r="C1515" s="83" t="s">
        <v>214</v>
      </c>
      <c r="D1515" s="83">
        <v>2017</v>
      </c>
      <c r="E1515" s="121">
        <v>43058</v>
      </c>
      <c r="F1515" s="121"/>
      <c r="G1515" s="121"/>
      <c r="H1515" s="121"/>
      <c r="I1515" s="121"/>
      <c r="J1515" s="121"/>
      <c r="K1515" s="121"/>
      <c r="L1515" s="121"/>
      <c r="M1515" s="121"/>
      <c r="N1515" s="121"/>
      <c r="O1515" s="121"/>
      <c r="P1515" s="121"/>
      <c r="Q1515" s="121"/>
      <c r="R1515" s="121"/>
      <c r="S1515" s="121"/>
      <c r="T1515" s="121"/>
      <c r="DS1515" s="83">
        <v>487.935</v>
      </c>
      <c r="DT1515" s="83">
        <v>0.19892499999999999</v>
      </c>
      <c r="DU1515" s="83">
        <v>0.22115000000000001</v>
      </c>
      <c r="DV1515" s="83">
        <v>0.21148125000000001</v>
      </c>
      <c r="DW1515" s="83">
        <v>0.33512500000000001</v>
      </c>
      <c r="DX1515" s="83">
        <v>0.36100624999999997</v>
      </c>
      <c r="DY1515" s="83">
        <v>0.31364999999999998</v>
      </c>
      <c r="DZ1515" s="83">
        <v>0.19514999999999999</v>
      </c>
    </row>
    <row r="1516" spans="1:130" s="83" customFormat="1" hidden="1" x14ac:dyDescent="0.25">
      <c r="A1516" s="82" t="s">
        <v>480</v>
      </c>
      <c r="B1516" s="82" t="s">
        <v>428</v>
      </c>
      <c r="C1516" s="83" t="s">
        <v>215</v>
      </c>
      <c r="D1516" s="83">
        <v>2017</v>
      </c>
      <c r="E1516" s="121">
        <v>43058</v>
      </c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  <c r="R1516" s="121"/>
      <c r="S1516" s="121"/>
      <c r="T1516" s="121"/>
      <c r="DS1516" s="83">
        <v>506.89031249999999</v>
      </c>
      <c r="DT1516" s="83">
        <v>0.1819125</v>
      </c>
      <c r="DU1516" s="83">
        <v>0.22209375000000001</v>
      </c>
      <c r="DV1516" s="83">
        <v>0.23258124999999999</v>
      </c>
      <c r="DW1516" s="83">
        <v>0.29631875000000002</v>
      </c>
      <c r="DX1516" s="83">
        <v>0.34891875</v>
      </c>
      <c r="DY1516" s="83">
        <v>0.34773124999999999</v>
      </c>
      <c r="DZ1516" s="83">
        <v>0.26208124999999999</v>
      </c>
    </row>
    <row r="1517" spans="1:130" s="83" customFormat="1" hidden="1" x14ac:dyDescent="0.25">
      <c r="A1517" s="82" t="s">
        <v>480</v>
      </c>
      <c r="B1517" s="82" t="s">
        <v>428</v>
      </c>
      <c r="C1517" s="83" t="s">
        <v>216</v>
      </c>
      <c r="D1517" s="83">
        <v>2017</v>
      </c>
      <c r="E1517" s="121">
        <v>43058</v>
      </c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DS1517" s="83">
        <v>506.81765625000003</v>
      </c>
      <c r="DT1517" s="83">
        <v>0.23664687500000001</v>
      </c>
      <c r="DU1517" s="83">
        <v>0.23676249999999999</v>
      </c>
      <c r="DV1517" s="83">
        <v>0.27221250000000002</v>
      </c>
      <c r="DW1517" s="83">
        <v>0.33884375</v>
      </c>
      <c r="DX1517" s="83">
        <v>0.35401250000000001</v>
      </c>
      <c r="DY1517" s="83">
        <v>0.298375</v>
      </c>
      <c r="DZ1517" s="83">
        <v>0.18924374999999999</v>
      </c>
    </row>
    <row r="1518" spans="1:130" s="83" customFormat="1" hidden="1" x14ac:dyDescent="0.25">
      <c r="A1518" s="82" t="s">
        <v>480</v>
      </c>
      <c r="B1518" s="82" t="s">
        <v>428</v>
      </c>
      <c r="C1518" s="83" t="s">
        <v>217</v>
      </c>
      <c r="D1518" s="83">
        <v>2017</v>
      </c>
      <c r="E1518" s="121">
        <v>43058</v>
      </c>
      <c r="F1518" s="121"/>
      <c r="G1518" s="121"/>
      <c r="H1518" s="121"/>
      <c r="I1518" s="121"/>
      <c r="J1518" s="121"/>
      <c r="K1518" s="121"/>
      <c r="L1518" s="121"/>
      <c r="M1518" s="121"/>
      <c r="N1518" s="121"/>
      <c r="O1518" s="121"/>
      <c r="P1518" s="121"/>
      <c r="Q1518" s="121"/>
      <c r="R1518" s="121"/>
      <c r="S1518" s="121"/>
      <c r="T1518" s="121"/>
      <c r="DS1518" s="83">
        <v>458.74031250000002</v>
      </c>
      <c r="DT1518" s="83">
        <v>0.19683125000000001</v>
      </c>
      <c r="DU1518" s="83">
        <v>0.21313750000000001</v>
      </c>
      <c r="DV1518" s="83">
        <v>0.23295625</v>
      </c>
      <c r="DW1518" s="83">
        <v>0.29668749999999999</v>
      </c>
      <c r="DX1518" s="83">
        <v>0.32858749999999998</v>
      </c>
      <c r="DY1518" s="83">
        <v>0.31117499999999998</v>
      </c>
      <c r="DZ1518" s="83">
        <v>0.15474375000000001</v>
      </c>
    </row>
    <row r="1519" spans="1:130" s="83" customFormat="1" hidden="1" x14ac:dyDescent="0.25">
      <c r="A1519" s="82" t="s">
        <v>480</v>
      </c>
      <c r="B1519" s="82" t="s">
        <v>428</v>
      </c>
      <c r="C1519" s="83" t="s">
        <v>213</v>
      </c>
      <c r="D1519" s="83">
        <v>2017</v>
      </c>
      <c r="E1519" s="121">
        <v>43059</v>
      </c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DS1519" s="83">
        <v>501.24421875000002</v>
      </c>
      <c r="DT1519" s="83">
        <v>0.21657812500000001</v>
      </c>
      <c r="DU1519" s="83">
        <v>0.25185000000000002</v>
      </c>
      <c r="DV1519" s="83">
        <v>0.2341375</v>
      </c>
      <c r="DW1519" s="83">
        <v>0.29153125000000002</v>
      </c>
      <c r="DX1519" s="83">
        <v>0.32355</v>
      </c>
      <c r="DY1519" s="83">
        <v>0.35844375000000001</v>
      </c>
      <c r="DZ1519" s="83">
        <v>0.22893749999999999</v>
      </c>
    </row>
    <row r="1520" spans="1:130" s="83" customFormat="1" hidden="1" x14ac:dyDescent="0.25">
      <c r="A1520" s="82" t="s">
        <v>480</v>
      </c>
      <c r="B1520" s="82" t="s">
        <v>428</v>
      </c>
      <c r="C1520" s="83" t="s">
        <v>487</v>
      </c>
      <c r="D1520" s="83">
        <v>2017</v>
      </c>
      <c r="E1520" s="121">
        <v>43059</v>
      </c>
      <c r="F1520" s="121"/>
      <c r="G1520" s="121"/>
      <c r="H1520" s="121"/>
      <c r="I1520" s="121"/>
      <c r="J1520" s="121"/>
      <c r="K1520" s="121"/>
      <c r="L1520" s="121"/>
      <c r="M1520" s="121"/>
      <c r="N1520" s="121"/>
      <c r="O1520" s="121"/>
      <c r="P1520" s="121"/>
      <c r="Q1520" s="121"/>
      <c r="R1520" s="121"/>
      <c r="S1520" s="121"/>
      <c r="T1520" s="121"/>
      <c r="DS1520" s="83">
        <v>505.89656250000002</v>
      </c>
      <c r="DT1520" s="83">
        <v>0.24023125000000001</v>
      </c>
      <c r="DU1520" s="83">
        <v>0.2484625</v>
      </c>
      <c r="DV1520" s="83">
        <v>0.22038125</v>
      </c>
      <c r="DW1520" s="83">
        <v>0.29817500000000002</v>
      </c>
      <c r="DX1520" s="83">
        <v>0.34725624999999999</v>
      </c>
      <c r="DY1520" s="83">
        <v>0.34044374999999999</v>
      </c>
      <c r="DZ1520" s="83">
        <v>0.23571875</v>
      </c>
    </row>
    <row r="1521" spans="1:130" s="83" customFormat="1" hidden="1" x14ac:dyDescent="0.25">
      <c r="A1521" s="82" t="s">
        <v>480</v>
      </c>
      <c r="B1521" s="82" t="s">
        <v>428</v>
      </c>
      <c r="C1521" s="83" t="s">
        <v>214</v>
      </c>
      <c r="D1521" s="83">
        <v>2017</v>
      </c>
      <c r="E1521" s="121">
        <v>43059</v>
      </c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DS1521" s="83">
        <v>484.1221875</v>
      </c>
      <c r="DT1521" s="83">
        <v>0.18856875000000001</v>
      </c>
      <c r="DU1521" s="83">
        <v>0.21682499999999999</v>
      </c>
      <c r="DV1521" s="83">
        <v>0.21055625</v>
      </c>
      <c r="DW1521" s="83">
        <v>0.33361875000000002</v>
      </c>
      <c r="DX1521" s="83">
        <v>0.35904374999999999</v>
      </c>
      <c r="DY1521" s="83">
        <v>0.31279374999999998</v>
      </c>
      <c r="DZ1521" s="83">
        <v>0.19503124999999999</v>
      </c>
    </row>
    <row r="1522" spans="1:130" s="83" customFormat="1" hidden="1" x14ac:dyDescent="0.25">
      <c r="A1522" s="82" t="s">
        <v>480</v>
      </c>
      <c r="B1522" s="82" t="s">
        <v>428</v>
      </c>
      <c r="C1522" s="83" t="s">
        <v>215</v>
      </c>
      <c r="D1522" s="83">
        <v>2017</v>
      </c>
      <c r="E1522" s="121">
        <v>43059</v>
      </c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DS1522" s="83">
        <v>503.30437499999999</v>
      </c>
      <c r="DT1522" s="83">
        <v>0.1738625</v>
      </c>
      <c r="DU1522" s="83">
        <v>0.21537500000000001</v>
      </c>
      <c r="DV1522" s="83">
        <v>0.23096875</v>
      </c>
      <c r="DW1522" s="83">
        <v>0.29551875</v>
      </c>
      <c r="DX1522" s="83">
        <v>0.34750625000000002</v>
      </c>
      <c r="DY1522" s="83">
        <v>0.34701874999999999</v>
      </c>
      <c r="DZ1522" s="83">
        <v>0.26205000000000001</v>
      </c>
    </row>
    <row r="1523" spans="1:130" s="83" customFormat="1" hidden="1" x14ac:dyDescent="0.25">
      <c r="A1523" s="82" t="s">
        <v>480</v>
      </c>
      <c r="B1523" s="82" t="s">
        <v>428</v>
      </c>
      <c r="C1523" s="83" t="s">
        <v>216</v>
      </c>
      <c r="D1523" s="83">
        <v>2017</v>
      </c>
      <c r="E1523" s="121">
        <v>43059</v>
      </c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DS1523" s="83">
        <v>502.95937500000002</v>
      </c>
      <c r="DT1523" s="83">
        <v>0.22612499999999999</v>
      </c>
      <c r="DU1523" s="83">
        <v>0.23047500000000001</v>
      </c>
      <c r="DV1523" s="83">
        <v>0.27074999999999999</v>
      </c>
      <c r="DW1523" s="83">
        <v>0.33802500000000002</v>
      </c>
      <c r="DX1523" s="83">
        <v>0.35236250000000002</v>
      </c>
      <c r="DY1523" s="83">
        <v>0.29801250000000001</v>
      </c>
      <c r="DZ1523" s="83">
        <v>0.18908125000000001</v>
      </c>
    </row>
    <row r="1524" spans="1:130" s="83" customFormat="1" hidden="1" x14ac:dyDescent="0.25">
      <c r="A1524" s="82" t="s">
        <v>480</v>
      </c>
      <c r="B1524" s="82" t="s">
        <v>428</v>
      </c>
      <c r="C1524" s="83" t="s">
        <v>217</v>
      </c>
      <c r="D1524" s="83">
        <v>2017</v>
      </c>
      <c r="E1524" s="121">
        <v>43059</v>
      </c>
      <c r="F1524" s="121"/>
      <c r="G1524" s="121"/>
      <c r="H1524" s="121"/>
      <c r="I1524" s="121"/>
      <c r="J1524" s="121"/>
      <c r="K1524" s="121"/>
      <c r="L1524" s="121"/>
      <c r="M1524" s="121"/>
      <c r="N1524" s="121"/>
      <c r="O1524" s="121"/>
      <c r="P1524" s="121"/>
      <c r="Q1524" s="121"/>
      <c r="R1524" s="121"/>
      <c r="S1524" s="121"/>
      <c r="T1524" s="121"/>
      <c r="DS1524" s="83">
        <v>456.07593750000001</v>
      </c>
      <c r="DT1524" s="83">
        <v>0.1899875</v>
      </c>
      <c r="DU1524" s="83">
        <v>0.20915624999999999</v>
      </c>
      <c r="DV1524" s="83">
        <v>0.23175625</v>
      </c>
      <c r="DW1524" s="83">
        <v>0.2955875</v>
      </c>
      <c r="DX1524" s="83">
        <v>0.32772499999999999</v>
      </c>
      <c r="DY1524" s="83">
        <v>0.31088125</v>
      </c>
      <c r="DZ1524" s="83">
        <v>0.15473124999999999</v>
      </c>
    </row>
    <row r="1525" spans="1:130" s="83" customFormat="1" hidden="1" x14ac:dyDescent="0.25">
      <c r="A1525" s="82" t="s">
        <v>480</v>
      </c>
      <c r="B1525" s="82" t="s">
        <v>428</v>
      </c>
      <c r="C1525" s="83" t="s">
        <v>213</v>
      </c>
      <c r="D1525" s="83">
        <v>2017</v>
      </c>
      <c r="E1525" s="121">
        <v>43060</v>
      </c>
      <c r="F1525" s="121"/>
      <c r="G1525" s="121"/>
      <c r="H1525" s="121"/>
      <c r="I1525" s="121"/>
      <c r="J1525" s="121"/>
      <c r="K1525" s="121"/>
      <c r="L1525" s="121"/>
      <c r="M1525" s="121"/>
      <c r="N1525" s="121"/>
      <c r="O1525" s="121"/>
      <c r="P1525" s="121"/>
      <c r="Q1525" s="121"/>
      <c r="R1525" s="121"/>
      <c r="S1525" s="121"/>
      <c r="T1525" s="121"/>
      <c r="DS1525" s="83">
        <v>498.39703125</v>
      </c>
      <c r="DT1525" s="83">
        <v>0.209653125</v>
      </c>
      <c r="DU1525" s="83">
        <v>0.24920624999999999</v>
      </c>
      <c r="DV1525" s="83">
        <v>0.23316249999999999</v>
      </c>
      <c r="DW1525" s="83">
        <v>0.29010625000000001</v>
      </c>
      <c r="DX1525" s="83">
        <v>0.32200624999999999</v>
      </c>
      <c r="DY1525" s="83">
        <v>0.35779375000000002</v>
      </c>
      <c r="DZ1525" s="83">
        <v>0.228825</v>
      </c>
    </row>
    <row r="1526" spans="1:130" s="83" customFormat="1" hidden="1" x14ac:dyDescent="0.25">
      <c r="A1526" s="82" t="s">
        <v>480</v>
      </c>
      <c r="B1526" s="82" t="s">
        <v>428</v>
      </c>
      <c r="C1526" s="83" t="s">
        <v>487</v>
      </c>
      <c r="D1526" s="83">
        <v>2017</v>
      </c>
      <c r="E1526" s="121">
        <v>43060</v>
      </c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DS1526" s="83">
        <v>503.52140624999998</v>
      </c>
      <c r="DT1526" s="83">
        <v>0.23411562499999999</v>
      </c>
      <c r="DU1526" s="83">
        <v>0.24514374999999999</v>
      </c>
      <c r="DV1526" s="83">
        <v>0.21995624999999999</v>
      </c>
      <c r="DW1526" s="83">
        <v>0.29675000000000001</v>
      </c>
      <c r="DX1526" s="83">
        <v>0.34605000000000002</v>
      </c>
      <c r="DY1526" s="83">
        <v>0.34025</v>
      </c>
      <c r="DZ1526" s="83">
        <v>0.23576875</v>
      </c>
    </row>
    <row r="1527" spans="1:130" s="83" customFormat="1" hidden="1" x14ac:dyDescent="0.25">
      <c r="A1527" s="82" t="s">
        <v>480</v>
      </c>
      <c r="B1527" s="82" t="s">
        <v>428</v>
      </c>
      <c r="C1527" s="83" t="s">
        <v>214</v>
      </c>
      <c r="D1527" s="83">
        <v>2017</v>
      </c>
      <c r="E1527" s="121">
        <v>43060</v>
      </c>
      <c r="F1527" s="121"/>
      <c r="G1527" s="121"/>
      <c r="H1527" s="121"/>
      <c r="I1527" s="121"/>
      <c r="J1527" s="121"/>
      <c r="K1527" s="121"/>
      <c r="L1527" s="121"/>
      <c r="M1527" s="121"/>
      <c r="N1527" s="121"/>
      <c r="O1527" s="121"/>
      <c r="P1527" s="121"/>
      <c r="Q1527" s="121"/>
      <c r="R1527" s="121"/>
      <c r="S1527" s="121"/>
      <c r="T1527" s="121"/>
      <c r="DS1527" s="83">
        <v>480.92624999999998</v>
      </c>
      <c r="DT1527" s="83">
        <v>0.1807375</v>
      </c>
      <c r="DU1527" s="83">
        <v>0.21335000000000001</v>
      </c>
      <c r="DV1527" s="83">
        <v>0.20966874999999999</v>
      </c>
      <c r="DW1527" s="83">
        <v>0.33216250000000003</v>
      </c>
      <c r="DX1527" s="83">
        <v>0.35716874999999998</v>
      </c>
      <c r="DY1527" s="83">
        <v>0.31214375</v>
      </c>
      <c r="DZ1527" s="83">
        <v>0.19489999999999999</v>
      </c>
    </row>
    <row r="1528" spans="1:130" s="83" customFormat="1" hidden="1" x14ac:dyDescent="0.25">
      <c r="A1528" s="82" t="s">
        <v>480</v>
      </c>
      <c r="B1528" s="82" t="s">
        <v>428</v>
      </c>
      <c r="C1528" s="83" t="s">
        <v>215</v>
      </c>
      <c r="D1528" s="83">
        <v>2017</v>
      </c>
      <c r="E1528" s="121">
        <v>43060</v>
      </c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DS1528" s="83">
        <v>500.34046875000001</v>
      </c>
      <c r="DT1528" s="83">
        <v>0.167815625</v>
      </c>
      <c r="DU1528" s="83">
        <v>0.21031250000000001</v>
      </c>
      <c r="DV1528" s="83">
        <v>0.22955</v>
      </c>
      <c r="DW1528" s="83">
        <v>0.29468749999999999</v>
      </c>
      <c r="DX1528" s="83">
        <v>0.34605000000000002</v>
      </c>
      <c r="DY1528" s="83">
        <v>0.34652500000000003</v>
      </c>
      <c r="DZ1528" s="83">
        <v>0.26192500000000002</v>
      </c>
    </row>
    <row r="1529" spans="1:130" s="83" customFormat="1" hidden="1" x14ac:dyDescent="0.25">
      <c r="A1529" s="82" t="s">
        <v>480</v>
      </c>
      <c r="B1529" s="82" t="s">
        <v>428</v>
      </c>
      <c r="C1529" s="83" t="s">
        <v>216</v>
      </c>
      <c r="D1529" s="83">
        <v>2017</v>
      </c>
      <c r="E1529" s="121">
        <v>43060</v>
      </c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DS1529" s="83">
        <v>499.79015625</v>
      </c>
      <c r="DT1529" s="83">
        <v>0.21804062499999999</v>
      </c>
      <c r="DU1529" s="83">
        <v>0.22571875</v>
      </c>
      <c r="DV1529" s="83">
        <v>0.26974999999999999</v>
      </c>
      <c r="DW1529" s="83">
        <v>0.33729375</v>
      </c>
      <c r="DX1529" s="83">
        <v>0.35068125</v>
      </c>
      <c r="DY1529" s="83">
        <v>0.29757499999999998</v>
      </c>
      <c r="DZ1529" s="83">
        <v>0.1887875</v>
      </c>
    </row>
    <row r="1530" spans="1:130" s="83" customFormat="1" hidden="1" x14ac:dyDescent="0.25">
      <c r="A1530" s="82" t="s">
        <v>480</v>
      </c>
      <c r="B1530" s="82" t="s">
        <v>428</v>
      </c>
      <c r="C1530" s="83" t="s">
        <v>217</v>
      </c>
      <c r="D1530" s="83">
        <v>2017</v>
      </c>
      <c r="E1530" s="121">
        <v>43060</v>
      </c>
      <c r="F1530" s="121"/>
      <c r="G1530" s="121"/>
      <c r="H1530" s="121"/>
      <c r="I1530" s="121"/>
      <c r="J1530" s="121"/>
      <c r="K1530" s="121"/>
      <c r="L1530" s="121"/>
      <c r="M1530" s="121"/>
      <c r="N1530" s="121"/>
      <c r="O1530" s="121"/>
      <c r="P1530" s="121"/>
      <c r="Q1530" s="121"/>
      <c r="R1530" s="121"/>
      <c r="S1530" s="121"/>
      <c r="T1530" s="121"/>
      <c r="DS1530" s="83">
        <v>453.91500000000002</v>
      </c>
      <c r="DT1530" s="83">
        <v>0.18451875000000001</v>
      </c>
      <c r="DU1530" s="83">
        <v>0.20615625000000001</v>
      </c>
      <c r="DV1530" s="83">
        <v>0.23093125</v>
      </c>
      <c r="DW1530" s="83">
        <v>0.29456874999999999</v>
      </c>
      <c r="DX1530" s="83">
        <v>0.32682499999999998</v>
      </c>
      <c r="DY1530" s="83">
        <v>0.31053124999999998</v>
      </c>
      <c r="DZ1530" s="83">
        <v>0.15485625</v>
      </c>
    </row>
    <row r="1531" spans="1:130" s="83" customFormat="1" hidden="1" x14ac:dyDescent="0.25">
      <c r="A1531" s="82" t="s">
        <v>480</v>
      </c>
      <c r="B1531" s="82" t="s">
        <v>428</v>
      </c>
      <c r="C1531" s="83" t="s">
        <v>213</v>
      </c>
      <c r="D1531" s="83">
        <v>2017</v>
      </c>
      <c r="E1531" s="121">
        <v>43061</v>
      </c>
      <c r="F1531" s="121"/>
      <c r="G1531" s="121"/>
      <c r="H1531" s="121"/>
      <c r="I1531" s="121"/>
      <c r="J1531" s="121"/>
      <c r="K1531" s="121"/>
      <c r="L1531" s="121"/>
      <c r="M1531" s="121"/>
      <c r="N1531" s="121"/>
      <c r="O1531" s="121"/>
      <c r="P1531" s="121"/>
      <c r="Q1531" s="121"/>
      <c r="R1531" s="121"/>
      <c r="S1531" s="121"/>
      <c r="T1531" s="121"/>
      <c r="DS1531" s="83">
        <v>525.77531250000004</v>
      </c>
      <c r="DT1531" s="83">
        <v>0.29817500000000002</v>
      </c>
      <c r="DU1531" s="83">
        <v>0.30096875000000001</v>
      </c>
      <c r="DV1531" s="83">
        <v>0.25843749999999999</v>
      </c>
      <c r="DW1531" s="83">
        <v>0.28826249999999998</v>
      </c>
      <c r="DX1531" s="83">
        <v>0.32050000000000001</v>
      </c>
      <c r="DY1531" s="83">
        <v>0.3570875</v>
      </c>
      <c r="DZ1531" s="83">
        <v>0.22872500000000001</v>
      </c>
    </row>
    <row r="1532" spans="1:130" s="83" customFormat="1" hidden="1" x14ac:dyDescent="0.25">
      <c r="A1532" s="82" t="s">
        <v>480</v>
      </c>
      <c r="B1532" s="82" t="s">
        <v>428</v>
      </c>
      <c r="C1532" s="83" t="s">
        <v>487</v>
      </c>
      <c r="D1532" s="83">
        <v>2017</v>
      </c>
      <c r="E1532" s="121">
        <v>43061</v>
      </c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DS1532" s="83">
        <v>527.68781249999995</v>
      </c>
      <c r="DT1532" s="83">
        <v>0.31242500000000001</v>
      </c>
      <c r="DU1532" s="83">
        <v>0.30146875000000001</v>
      </c>
      <c r="DV1532" s="83">
        <v>0.2363875</v>
      </c>
      <c r="DW1532" s="83">
        <v>0.29509999999999997</v>
      </c>
      <c r="DX1532" s="83">
        <v>0.34463749999999999</v>
      </c>
      <c r="DY1532" s="83">
        <v>0.34006249999999999</v>
      </c>
      <c r="DZ1532" s="83">
        <v>0.23582500000000001</v>
      </c>
    </row>
    <row r="1533" spans="1:130" s="83" customFormat="1" hidden="1" x14ac:dyDescent="0.25">
      <c r="A1533" s="82" t="s">
        <v>480</v>
      </c>
      <c r="B1533" s="82" t="s">
        <v>428</v>
      </c>
      <c r="C1533" s="83" t="s">
        <v>214</v>
      </c>
      <c r="D1533" s="83">
        <v>2017</v>
      </c>
      <c r="E1533" s="121">
        <v>43061</v>
      </c>
      <c r="F1533" s="121"/>
      <c r="G1533" s="121"/>
      <c r="H1533" s="121"/>
      <c r="I1533" s="121"/>
      <c r="J1533" s="121"/>
      <c r="K1533" s="121"/>
      <c r="L1533" s="121"/>
      <c r="M1533" s="121"/>
      <c r="N1533" s="121"/>
      <c r="O1533" s="121"/>
      <c r="P1533" s="121"/>
      <c r="Q1533" s="121"/>
      <c r="R1533" s="121"/>
      <c r="S1533" s="121"/>
      <c r="T1533" s="121"/>
      <c r="DS1533" s="83">
        <v>504.95109374999998</v>
      </c>
      <c r="DT1533" s="83">
        <v>0.28582812499999999</v>
      </c>
      <c r="DU1533" s="83">
        <v>0.26088749999999999</v>
      </c>
      <c r="DV1533" s="83">
        <v>0.21863750000000001</v>
      </c>
      <c r="DW1533" s="83">
        <v>0.33005625</v>
      </c>
      <c r="DX1533" s="83">
        <v>0.35513125000000001</v>
      </c>
      <c r="DY1533" s="83">
        <v>0.3112375</v>
      </c>
      <c r="DZ1533" s="83">
        <v>0.19475000000000001</v>
      </c>
    </row>
    <row r="1534" spans="1:130" s="83" customFormat="1" hidden="1" x14ac:dyDescent="0.25">
      <c r="A1534" s="82" t="s">
        <v>480</v>
      </c>
      <c r="B1534" s="82" t="s">
        <v>428</v>
      </c>
      <c r="C1534" s="83" t="s">
        <v>215</v>
      </c>
      <c r="D1534" s="83">
        <v>2017</v>
      </c>
      <c r="E1534" s="121">
        <v>43061</v>
      </c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DS1534" s="83">
        <v>523.64812500000005</v>
      </c>
      <c r="DT1534" s="83">
        <v>0.24087500000000001</v>
      </c>
      <c r="DU1534" s="83">
        <v>0.27532499999999999</v>
      </c>
      <c r="DV1534" s="83">
        <v>0.24229999999999999</v>
      </c>
      <c r="DW1534" s="83">
        <v>0.29316874999999998</v>
      </c>
      <c r="DX1534" s="83">
        <v>0.34453125000000001</v>
      </c>
      <c r="DY1534" s="83">
        <v>0.34583124999999998</v>
      </c>
      <c r="DZ1534" s="83">
        <v>0.26156249999999998</v>
      </c>
    </row>
    <row r="1535" spans="1:130" s="83" customFormat="1" hidden="1" x14ac:dyDescent="0.25">
      <c r="A1535" s="82" t="s">
        <v>480</v>
      </c>
      <c r="B1535" s="82" t="s">
        <v>428</v>
      </c>
      <c r="C1535" s="83" t="s">
        <v>216</v>
      </c>
      <c r="D1535" s="83">
        <v>2017</v>
      </c>
      <c r="E1535" s="121">
        <v>43061</v>
      </c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DS1535" s="83">
        <v>537.58500000000004</v>
      </c>
      <c r="DT1535" s="83">
        <v>0.32648125</v>
      </c>
      <c r="DU1535" s="83">
        <v>0.30296875000000001</v>
      </c>
      <c r="DV1535" s="83">
        <v>0.30664999999999998</v>
      </c>
      <c r="DW1535" s="83">
        <v>0.33603749999999999</v>
      </c>
      <c r="DX1535" s="83">
        <v>0.34881875000000001</v>
      </c>
      <c r="DY1535" s="83">
        <v>0.29728749999999998</v>
      </c>
      <c r="DZ1535" s="83">
        <v>0.18843124999999999</v>
      </c>
    </row>
    <row r="1536" spans="1:130" s="83" customFormat="1" hidden="1" x14ac:dyDescent="0.25">
      <c r="A1536" s="82" t="s">
        <v>480</v>
      </c>
      <c r="B1536" s="82" t="s">
        <v>428</v>
      </c>
      <c r="C1536" s="83" t="s">
        <v>217</v>
      </c>
      <c r="D1536" s="83">
        <v>2017</v>
      </c>
      <c r="E1536" s="121">
        <v>43061</v>
      </c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DS1536" s="83">
        <v>476.33249999999998</v>
      </c>
      <c r="DT1536" s="83">
        <v>0.26103124999999999</v>
      </c>
      <c r="DU1536" s="83">
        <v>0.25894374999999997</v>
      </c>
      <c r="DV1536" s="83">
        <v>0.24379375</v>
      </c>
      <c r="DW1536" s="83">
        <v>0.29314374999999998</v>
      </c>
      <c r="DX1536" s="83">
        <v>0.32583125000000002</v>
      </c>
      <c r="DY1536" s="83">
        <v>0.31022499999999997</v>
      </c>
      <c r="DZ1536" s="83">
        <v>0.15479375000000001</v>
      </c>
    </row>
    <row r="1537" spans="1:130" s="83" customFormat="1" hidden="1" x14ac:dyDescent="0.25">
      <c r="A1537" s="82" t="s">
        <v>480</v>
      </c>
      <c r="B1537" s="82" t="s">
        <v>428</v>
      </c>
      <c r="C1537" s="83" t="s">
        <v>213</v>
      </c>
      <c r="D1537" s="83">
        <v>2017</v>
      </c>
      <c r="E1537" s="121">
        <v>43062</v>
      </c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DS1537" s="83">
        <v>522.35812499999997</v>
      </c>
      <c r="DT1537" s="83">
        <v>0.27749374999999998</v>
      </c>
      <c r="DU1537" s="83">
        <v>0.29600625000000003</v>
      </c>
      <c r="DV1537" s="83">
        <v>0.26308749999999997</v>
      </c>
      <c r="DW1537" s="83">
        <v>0.28735624999999998</v>
      </c>
      <c r="DX1537" s="83">
        <v>0.31888749999999999</v>
      </c>
      <c r="DY1537" s="83">
        <v>0.35639999999999999</v>
      </c>
      <c r="DZ1537" s="83">
        <v>0.22871250000000001</v>
      </c>
    </row>
    <row r="1538" spans="1:130" s="83" customFormat="1" hidden="1" x14ac:dyDescent="0.25">
      <c r="A1538" s="82" t="s">
        <v>480</v>
      </c>
      <c r="B1538" s="82" t="s">
        <v>428</v>
      </c>
      <c r="C1538" s="83" t="s">
        <v>487</v>
      </c>
      <c r="D1538" s="83">
        <v>2017</v>
      </c>
      <c r="E1538" s="121">
        <v>43062</v>
      </c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DS1538" s="83">
        <v>527.54296875</v>
      </c>
      <c r="DT1538" s="83">
        <v>0.29702812499999998</v>
      </c>
      <c r="DU1538" s="83">
        <v>0.2976125</v>
      </c>
      <c r="DV1538" s="83">
        <v>0.24746874999999999</v>
      </c>
      <c r="DW1538" s="83">
        <v>0.29449999999999998</v>
      </c>
      <c r="DX1538" s="83">
        <v>0.3434875</v>
      </c>
      <c r="DY1538" s="83">
        <v>0.33981875</v>
      </c>
      <c r="DZ1538" s="83">
        <v>0.23588124999999999</v>
      </c>
    </row>
    <row r="1539" spans="1:130" s="83" customFormat="1" hidden="1" x14ac:dyDescent="0.25">
      <c r="A1539" s="82" t="s">
        <v>480</v>
      </c>
      <c r="B1539" s="82" t="s">
        <v>428</v>
      </c>
      <c r="C1539" s="83" t="s">
        <v>214</v>
      </c>
      <c r="D1539" s="83">
        <v>2017</v>
      </c>
      <c r="E1539" s="121">
        <v>43062</v>
      </c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DS1539" s="83">
        <v>501.25875000000002</v>
      </c>
      <c r="DT1539" s="83">
        <v>0.26515624999999998</v>
      </c>
      <c r="DU1539" s="83">
        <v>0.25838125000000001</v>
      </c>
      <c r="DV1539" s="83">
        <v>0.222275</v>
      </c>
      <c r="DW1539" s="83">
        <v>0.32857500000000001</v>
      </c>
      <c r="DX1539" s="83">
        <v>0.35309374999999998</v>
      </c>
      <c r="DY1539" s="83">
        <v>0.310475</v>
      </c>
      <c r="DZ1539" s="83">
        <v>0.19467499999999999</v>
      </c>
    </row>
    <row r="1540" spans="1:130" s="83" customFormat="1" hidden="1" x14ac:dyDescent="0.25">
      <c r="A1540" s="82" t="s">
        <v>480</v>
      </c>
      <c r="B1540" s="82" t="s">
        <v>428</v>
      </c>
      <c r="C1540" s="83" t="s">
        <v>215</v>
      </c>
      <c r="D1540" s="83">
        <v>2017</v>
      </c>
      <c r="E1540" s="121">
        <v>43062</v>
      </c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DS1540" s="83">
        <v>520.11093749999998</v>
      </c>
      <c r="DT1540" s="83">
        <v>0.23048125</v>
      </c>
      <c r="DU1540" s="83">
        <v>0.26232499999999997</v>
      </c>
      <c r="DV1540" s="83">
        <v>0.24452499999999999</v>
      </c>
      <c r="DW1540" s="83">
        <v>0.29263125000000001</v>
      </c>
      <c r="DX1540" s="83">
        <v>0.34318124999999999</v>
      </c>
      <c r="DY1540" s="83">
        <v>0.34536250000000002</v>
      </c>
      <c r="DZ1540" s="83">
        <v>0.2616</v>
      </c>
    </row>
    <row r="1541" spans="1:130" s="83" customFormat="1" hidden="1" x14ac:dyDescent="0.25">
      <c r="A1541" s="82" t="s">
        <v>480</v>
      </c>
      <c r="B1541" s="82" t="s">
        <v>428</v>
      </c>
      <c r="C1541" s="83" t="s">
        <v>216</v>
      </c>
      <c r="D1541" s="83">
        <v>2017</v>
      </c>
      <c r="E1541" s="121">
        <v>43062</v>
      </c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DS1541" s="83">
        <v>528.61640624999995</v>
      </c>
      <c r="DT1541" s="83">
        <v>0.30069687499999997</v>
      </c>
      <c r="DU1541" s="83">
        <v>0.28988750000000002</v>
      </c>
      <c r="DV1541" s="83">
        <v>0.29915000000000003</v>
      </c>
      <c r="DW1541" s="83">
        <v>0.33526250000000002</v>
      </c>
      <c r="DX1541" s="83">
        <v>0.34713125</v>
      </c>
      <c r="DY1541" s="83">
        <v>0.29691250000000002</v>
      </c>
      <c r="DZ1541" s="83">
        <v>0.18830625000000001</v>
      </c>
    </row>
    <row r="1542" spans="1:130" s="83" customFormat="1" hidden="1" x14ac:dyDescent="0.25">
      <c r="A1542" s="82" t="s">
        <v>480</v>
      </c>
      <c r="B1542" s="82" t="s">
        <v>428</v>
      </c>
      <c r="C1542" s="83" t="s">
        <v>217</v>
      </c>
      <c r="D1542" s="83">
        <v>2017</v>
      </c>
      <c r="E1542" s="121">
        <v>43062</v>
      </c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DS1542" s="83">
        <v>472.40156250000001</v>
      </c>
      <c r="DT1542" s="83">
        <v>0.24332500000000001</v>
      </c>
      <c r="DU1542" s="83">
        <v>0.24454375</v>
      </c>
      <c r="DV1542" s="83">
        <v>0.24899375000000001</v>
      </c>
      <c r="DW1542" s="83">
        <v>0.29218749999999999</v>
      </c>
      <c r="DX1542" s="83">
        <v>0.32487500000000002</v>
      </c>
      <c r="DY1542" s="83">
        <v>0.30981874999999998</v>
      </c>
      <c r="DZ1542" s="83">
        <v>0.15486249999999999</v>
      </c>
    </row>
    <row r="1543" spans="1:130" s="83" customFormat="1" hidden="1" x14ac:dyDescent="0.25">
      <c r="A1543" s="82" t="s">
        <v>480</v>
      </c>
      <c r="B1543" s="82" t="s">
        <v>428</v>
      </c>
      <c r="C1543" s="83" t="s">
        <v>213</v>
      </c>
      <c r="D1543" s="83">
        <v>2017</v>
      </c>
      <c r="E1543" s="121">
        <v>43063</v>
      </c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DS1543" s="83">
        <v>518.82000000000005</v>
      </c>
      <c r="DT1543" s="83">
        <v>0.26603749999999998</v>
      </c>
      <c r="DU1543" s="83">
        <v>0.29194999999999999</v>
      </c>
      <c r="DV1543" s="83">
        <v>0.26188125000000001</v>
      </c>
      <c r="DW1543" s="83">
        <v>0.28663749999999999</v>
      </c>
      <c r="DX1543" s="83">
        <v>0.31753749999999997</v>
      </c>
      <c r="DY1543" s="83">
        <v>0.35577500000000001</v>
      </c>
      <c r="DZ1543" s="83">
        <v>0.228575</v>
      </c>
    </row>
    <row r="1544" spans="1:130" s="83" customFormat="1" hidden="1" x14ac:dyDescent="0.25">
      <c r="A1544" s="82" t="s">
        <v>480</v>
      </c>
      <c r="B1544" s="82" t="s">
        <v>428</v>
      </c>
      <c r="C1544" s="83" t="s">
        <v>487</v>
      </c>
      <c r="D1544" s="83">
        <v>2017</v>
      </c>
      <c r="E1544" s="121">
        <v>43063</v>
      </c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DS1544" s="83">
        <v>525.55406249999999</v>
      </c>
      <c r="DT1544" s="83">
        <v>0.28728124999999999</v>
      </c>
      <c r="DU1544" s="83">
        <v>0.29267500000000002</v>
      </c>
      <c r="DV1544" s="83">
        <v>0.2499875</v>
      </c>
      <c r="DW1544" s="83">
        <v>0.29400625000000002</v>
      </c>
      <c r="DX1544" s="83">
        <v>0.34236875</v>
      </c>
      <c r="DY1544" s="83">
        <v>0.33955625</v>
      </c>
      <c r="DZ1544" s="83">
        <v>0.23594999999999999</v>
      </c>
    </row>
    <row r="1545" spans="1:130" s="83" customFormat="1" hidden="1" x14ac:dyDescent="0.25">
      <c r="A1545" s="82" t="s">
        <v>480</v>
      </c>
      <c r="B1545" s="82" t="s">
        <v>428</v>
      </c>
      <c r="C1545" s="83" t="s">
        <v>214</v>
      </c>
      <c r="D1545" s="83">
        <v>2017</v>
      </c>
      <c r="E1545" s="121">
        <v>43063</v>
      </c>
      <c r="F1545" s="121"/>
      <c r="G1545" s="121"/>
      <c r="H1545" s="121"/>
      <c r="I1545" s="121"/>
      <c r="J1545" s="121"/>
      <c r="K1545" s="121"/>
      <c r="L1545" s="121"/>
      <c r="M1545" s="121"/>
      <c r="N1545" s="121"/>
      <c r="O1545" s="121"/>
      <c r="P1545" s="121"/>
      <c r="Q1545" s="121"/>
      <c r="R1545" s="121"/>
      <c r="S1545" s="121"/>
      <c r="T1545" s="121"/>
      <c r="DS1545" s="83">
        <v>497.84062499999999</v>
      </c>
      <c r="DT1545" s="83">
        <v>0.25094375000000002</v>
      </c>
      <c r="DU1545" s="83">
        <v>0.25400624999999999</v>
      </c>
      <c r="DV1545" s="83">
        <v>0.22347500000000001</v>
      </c>
      <c r="DW1545" s="83">
        <v>0.32790625000000001</v>
      </c>
      <c r="DX1545" s="83">
        <v>0.35134375000000001</v>
      </c>
      <c r="DY1545" s="83">
        <v>0.3097125</v>
      </c>
      <c r="DZ1545" s="83">
        <v>0.19455624999999999</v>
      </c>
    </row>
    <row r="1546" spans="1:130" s="83" customFormat="1" hidden="1" x14ac:dyDescent="0.25">
      <c r="A1546" s="82" t="s">
        <v>480</v>
      </c>
      <c r="B1546" s="82" t="s">
        <v>428</v>
      </c>
      <c r="C1546" s="83" t="s">
        <v>215</v>
      </c>
      <c r="D1546" s="83">
        <v>2017</v>
      </c>
      <c r="E1546" s="121">
        <v>43063</v>
      </c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1"/>
      <c r="R1546" s="121"/>
      <c r="S1546" s="121"/>
      <c r="T1546" s="121"/>
      <c r="DS1546" s="83">
        <v>516.70265625000002</v>
      </c>
      <c r="DT1546" s="83">
        <v>0.22052812499999999</v>
      </c>
      <c r="DU1546" s="83">
        <v>0.25383125000000001</v>
      </c>
      <c r="DV1546" s="83">
        <v>0.24461875</v>
      </c>
      <c r="DW1546" s="83">
        <v>0.29235</v>
      </c>
      <c r="DX1546" s="83">
        <v>0.34188750000000001</v>
      </c>
      <c r="DY1546" s="83">
        <v>0.34481875000000001</v>
      </c>
      <c r="DZ1546" s="83">
        <v>0.26148749999999998</v>
      </c>
    </row>
    <row r="1547" spans="1:130" s="83" customFormat="1" hidden="1" x14ac:dyDescent="0.25">
      <c r="A1547" s="82" t="s">
        <v>480</v>
      </c>
      <c r="B1547" s="82" t="s">
        <v>428</v>
      </c>
      <c r="C1547" s="83" t="s">
        <v>216</v>
      </c>
      <c r="D1547" s="83">
        <v>2017</v>
      </c>
      <c r="E1547" s="121">
        <v>43063</v>
      </c>
      <c r="F1547" s="121"/>
      <c r="G1547" s="121"/>
      <c r="H1547" s="121"/>
      <c r="I1547" s="121"/>
      <c r="J1547" s="121"/>
      <c r="K1547" s="121"/>
      <c r="L1547" s="121"/>
      <c r="M1547" s="121"/>
      <c r="N1547" s="121"/>
      <c r="O1547" s="121"/>
      <c r="P1547" s="121"/>
      <c r="Q1547" s="121"/>
      <c r="R1547" s="121"/>
      <c r="S1547" s="121"/>
      <c r="T1547" s="121"/>
      <c r="DS1547" s="83">
        <v>523.62609375</v>
      </c>
      <c r="DT1547" s="83">
        <v>0.28717187500000002</v>
      </c>
      <c r="DU1547" s="83">
        <v>0.28110625</v>
      </c>
      <c r="DV1547" s="83">
        <v>0.29608125000000002</v>
      </c>
      <c r="DW1547" s="83">
        <v>0.33499374999999998</v>
      </c>
      <c r="DX1547" s="83">
        <v>0.3454875</v>
      </c>
      <c r="DY1547" s="83">
        <v>0.29659374999999999</v>
      </c>
      <c r="DZ1547" s="83">
        <v>0.18812499999999999</v>
      </c>
    </row>
    <row r="1548" spans="1:130" s="83" customFormat="1" hidden="1" x14ac:dyDescent="0.25">
      <c r="A1548" s="82" t="s">
        <v>480</v>
      </c>
      <c r="B1548" s="82" t="s">
        <v>428</v>
      </c>
      <c r="C1548" s="83" t="s">
        <v>217</v>
      </c>
      <c r="D1548" s="83">
        <v>2017</v>
      </c>
      <c r="E1548" s="121">
        <v>43063</v>
      </c>
      <c r="F1548" s="121"/>
      <c r="G1548" s="121"/>
      <c r="H1548" s="121"/>
      <c r="I1548" s="121"/>
      <c r="J1548" s="121"/>
      <c r="K1548" s="121"/>
      <c r="L1548" s="121"/>
      <c r="M1548" s="121"/>
      <c r="N1548" s="121"/>
      <c r="O1548" s="121"/>
      <c r="P1548" s="121"/>
      <c r="Q1548" s="121"/>
      <c r="R1548" s="121"/>
      <c r="S1548" s="121"/>
      <c r="T1548" s="121"/>
      <c r="DS1548" s="83">
        <v>469.76765625000002</v>
      </c>
      <c r="DT1548" s="83">
        <v>0.23305937500000001</v>
      </c>
      <c r="DU1548" s="83">
        <v>0.23898749999999999</v>
      </c>
      <c r="DV1548" s="83">
        <v>0.24993124999999999</v>
      </c>
      <c r="DW1548" s="83">
        <v>0.29181875000000002</v>
      </c>
      <c r="DX1548" s="83">
        <v>0.32382499999999997</v>
      </c>
      <c r="DY1548" s="83">
        <v>0.30944375000000002</v>
      </c>
      <c r="DZ1548" s="83">
        <v>0.15484999999999999</v>
      </c>
    </row>
    <row r="1549" spans="1:130" s="83" customFormat="1" hidden="1" x14ac:dyDescent="0.25">
      <c r="A1549" s="82" t="s">
        <v>480</v>
      </c>
      <c r="B1549" s="82" t="s">
        <v>428</v>
      </c>
      <c r="C1549" s="83" t="s">
        <v>213</v>
      </c>
      <c r="D1549" s="83">
        <v>2017</v>
      </c>
      <c r="E1549" s="121">
        <v>43064</v>
      </c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DS1549" s="83">
        <v>514.09687499999995</v>
      </c>
      <c r="DT1549" s="83">
        <v>0.25303124999999999</v>
      </c>
      <c r="DU1549" s="83">
        <v>0.28578124999999999</v>
      </c>
      <c r="DV1549" s="83">
        <v>0.25896875000000003</v>
      </c>
      <c r="DW1549" s="83">
        <v>0.28578124999999999</v>
      </c>
      <c r="DX1549" s="83">
        <v>0.31605624999999998</v>
      </c>
      <c r="DY1549" s="83">
        <v>0.35502499999999998</v>
      </c>
      <c r="DZ1549" s="83">
        <v>0.22841875</v>
      </c>
    </row>
    <row r="1550" spans="1:130" s="83" customFormat="1" hidden="1" x14ac:dyDescent="0.25">
      <c r="A1550" s="82" t="s">
        <v>480</v>
      </c>
      <c r="B1550" s="82" t="s">
        <v>428</v>
      </c>
      <c r="C1550" s="83" t="s">
        <v>487</v>
      </c>
      <c r="D1550" s="83">
        <v>2017</v>
      </c>
      <c r="E1550" s="121">
        <v>43064</v>
      </c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DS1550" s="83">
        <v>521.79984375000004</v>
      </c>
      <c r="DT1550" s="83">
        <v>0.27599687499999997</v>
      </c>
      <c r="DU1550" s="83">
        <v>0.28608125000000001</v>
      </c>
      <c r="DV1550" s="83">
        <v>0.24856249999999999</v>
      </c>
      <c r="DW1550" s="83">
        <v>0.29327500000000001</v>
      </c>
      <c r="DX1550" s="83">
        <v>0.34121249999999997</v>
      </c>
      <c r="DY1550" s="83">
        <v>0.33928750000000002</v>
      </c>
      <c r="DZ1550" s="83">
        <v>0.23595625000000001</v>
      </c>
    </row>
    <row r="1551" spans="1:130" s="83" customFormat="1" hidden="1" x14ac:dyDescent="0.25">
      <c r="A1551" s="82" t="s">
        <v>480</v>
      </c>
      <c r="B1551" s="82" t="s">
        <v>428</v>
      </c>
      <c r="C1551" s="83" t="s">
        <v>214</v>
      </c>
      <c r="D1551" s="83">
        <v>2017</v>
      </c>
      <c r="E1551" s="121">
        <v>43064</v>
      </c>
      <c r="F1551" s="121"/>
      <c r="G1551" s="121"/>
      <c r="H1551" s="121"/>
      <c r="I1551" s="121"/>
      <c r="J1551" s="121"/>
      <c r="K1551" s="121"/>
      <c r="L1551" s="121"/>
      <c r="M1551" s="121"/>
      <c r="N1551" s="121"/>
      <c r="O1551" s="121"/>
      <c r="P1551" s="121"/>
      <c r="Q1551" s="121"/>
      <c r="R1551" s="121"/>
      <c r="S1551" s="121"/>
      <c r="T1551" s="121"/>
      <c r="DS1551" s="83">
        <v>492.50718749999999</v>
      </c>
      <c r="DT1551" s="83">
        <v>0.23378750000000001</v>
      </c>
      <c r="DU1551" s="83">
        <v>0.24648125000000001</v>
      </c>
      <c r="DV1551" s="83">
        <v>0.22216875</v>
      </c>
      <c r="DW1551" s="83">
        <v>0.32676250000000001</v>
      </c>
      <c r="DX1551" s="83">
        <v>0.34940624999999997</v>
      </c>
      <c r="DY1551" s="83">
        <v>0.30877500000000002</v>
      </c>
      <c r="DZ1551" s="83">
        <v>0.19444375</v>
      </c>
    </row>
    <row r="1552" spans="1:130" s="83" customFormat="1" hidden="1" x14ac:dyDescent="0.25">
      <c r="A1552" s="82" t="s">
        <v>480</v>
      </c>
      <c r="B1552" s="82" t="s">
        <v>428</v>
      </c>
      <c r="C1552" s="83" t="s">
        <v>215</v>
      </c>
      <c r="D1552" s="83">
        <v>2017</v>
      </c>
      <c r="E1552" s="121">
        <v>43064</v>
      </c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1"/>
      <c r="R1552" s="121"/>
      <c r="S1552" s="121"/>
      <c r="T1552" s="121"/>
      <c r="DS1552" s="83">
        <v>511.90546875000001</v>
      </c>
      <c r="DT1552" s="83">
        <v>0.207553125</v>
      </c>
      <c r="DU1552" s="83">
        <v>0.244175</v>
      </c>
      <c r="DV1552" s="83">
        <v>0.24265</v>
      </c>
      <c r="DW1552" s="83">
        <v>0.29189375000000001</v>
      </c>
      <c r="DX1552" s="83">
        <v>0.3404875</v>
      </c>
      <c r="DY1552" s="83">
        <v>0.34418749999999998</v>
      </c>
      <c r="DZ1552" s="83">
        <v>0.26126874999999999</v>
      </c>
    </row>
    <row r="1553" spans="1:130" s="83" customFormat="1" hidden="1" x14ac:dyDescent="0.25">
      <c r="A1553" s="82" t="s">
        <v>480</v>
      </c>
      <c r="B1553" s="82" t="s">
        <v>428</v>
      </c>
      <c r="C1553" s="83" t="s">
        <v>216</v>
      </c>
      <c r="D1553" s="83">
        <v>2017</v>
      </c>
      <c r="E1553" s="121">
        <v>43064</v>
      </c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DS1553" s="83">
        <v>517.47468749999996</v>
      </c>
      <c r="DT1553" s="83">
        <v>0.27028124999999997</v>
      </c>
      <c r="DU1553" s="83">
        <v>0.27010000000000001</v>
      </c>
      <c r="DV1553" s="83">
        <v>0.29236250000000003</v>
      </c>
      <c r="DW1553" s="83">
        <v>0.33455625</v>
      </c>
      <c r="DX1553" s="83">
        <v>0.34390625000000002</v>
      </c>
      <c r="DY1553" s="83">
        <v>0.29612500000000003</v>
      </c>
      <c r="DZ1553" s="83">
        <v>0.187775</v>
      </c>
    </row>
    <row r="1554" spans="1:130" s="83" customFormat="1" hidden="1" x14ac:dyDescent="0.25">
      <c r="A1554" s="82" t="s">
        <v>480</v>
      </c>
      <c r="B1554" s="82" t="s">
        <v>428</v>
      </c>
      <c r="C1554" s="83" t="s">
        <v>217</v>
      </c>
      <c r="D1554" s="83">
        <v>2017</v>
      </c>
      <c r="E1554" s="121">
        <v>43064</v>
      </c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DS1554" s="83">
        <v>466.18781250000001</v>
      </c>
      <c r="DT1554" s="83">
        <v>0.22133749999999999</v>
      </c>
      <c r="DU1554" s="83">
        <v>0.23293125000000001</v>
      </c>
      <c r="DV1554" s="83">
        <v>0.24865625</v>
      </c>
      <c r="DW1554" s="83">
        <v>0.29115000000000002</v>
      </c>
      <c r="DX1554" s="83">
        <v>0.32294374999999997</v>
      </c>
      <c r="DY1554" s="83">
        <v>0.30917499999999998</v>
      </c>
      <c r="DZ1554" s="83">
        <v>0.15490000000000001</v>
      </c>
    </row>
    <row r="1555" spans="1:130" s="83" customFormat="1" hidden="1" x14ac:dyDescent="0.25">
      <c r="A1555" s="82" t="s">
        <v>480</v>
      </c>
      <c r="B1555" s="82" t="s">
        <v>428</v>
      </c>
      <c r="C1555" s="83" t="s">
        <v>213</v>
      </c>
      <c r="D1555" s="83">
        <v>2017</v>
      </c>
      <c r="E1555" s="121">
        <v>43065</v>
      </c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DS1555" s="83">
        <v>509.31046874999998</v>
      </c>
      <c r="DT1555" s="83">
        <v>0.240590625</v>
      </c>
      <c r="DU1555" s="83">
        <v>0.27950000000000003</v>
      </c>
      <c r="DV1555" s="83">
        <v>0.25564375</v>
      </c>
      <c r="DW1555" s="83">
        <v>0.28460625000000001</v>
      </c>
      <c r="DX1555" s="83">
        <v>0.31471250000000001</v>
      </c>
      <c r="DY1555" s="83">
        <v>0.35428749999999998</v>
      </c>
      <c r="DZ1555" s="83">
        <v>0.22840625000000001</v>
      </c>
    </row>
    <row r="1556" spans="1:130" s="83" customFormat="1" hidden="1" x14ac:dyDescent="0.25">
      <c r="A1556" s="82" t="s">
        <v>480</v>
      </c>
      <c r="B1556" s="82" t="s">
        <v>428</v>
      </c>
      <c r="C1556" s="83" t="s">
        <v>487</v>
      </c>
      <c r="D1556" s="83">
        <v>2017</v>
      </c>
      <c r="E1556" s="121">
        <v>43065</v>
      </c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DS1556" s="83">
        <v>517.54640625000002</v>
      </c>
      <c r="DT1556" s="83">
        <v>0.26483437500000001</v>
      </c>
      <c r="DU1556" s="83">
        <v>0.27891250000000001</v>
      </c>
      <c r="DV1556" s="83">
        <v>0.24588125</v>
      </c>
      <c r="DW1556" s="83">
        <v>0.29235624999999998</v>
      </c>
      <c r="DX1556" s="83">
        <v>0.34008749999999999</v>
      </c>
      <c r="DY1556" s="83">
        <v>0.33904374999999998</v>
      </c>
      <c r="DZ1556" s="83">
        <v>0.2359125</v>
      </c>
    </row>
    <row r="1557" spans="1:130" s="83" customFormat="1" hidden="1" x14ac:dyDescent="0.25">
      <c r="A1557" s="82" t="s">
        <v>480</v>
      </c>
      <c r="B1557" s="82" t="s">
        <v>428</v>
      </c>
      <c r="C1557" s="83" t="s">
        <v>214</v>
      </c>
      <c r="D1557" s="83">
        <v>2017</v>
      </c>
      <c r="E1557" s="121">
        <v>43065</v>
      </c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DS1557" s="83">
        <v>486.75187499999998</v>
      </c>
      <c r="DT1557" s="83">
        <v>0.21653125000000001</v>
      </c>
      <c r="DU1557" s="83">
        <v>0.23801875</v>
      </c>
      <c r="DV1557" s="83">
        <v>0.21979375000000001</v>
      </c>
      <c r="DW1557" s="83">
        <v>0.32548125</v>
      </c>
      <c r="DX1557" s="83">
        <v>0.34764374999999997</v>
      </c>
      <c r="DY1557" s="83">
        <v>0.30798124999999998</v>
      </c>
      <c r="DZ1557" s="83">
        <v>0.19433125000000001</v>
      </c>
    </row>
    <row r="1558" spans="1:130" s="83" customFormat="1" hidden="1" x14ac:dyDescent="0.25">
      <c r="A1558" s="82" t="s">
        <v>480</v>
      </c>
      <c r="B1558" s="82" t="s">
        <v>428</v>
      </c>
      <c r="C1558" s="83" t="s">
        <v>215</v>
      </c>
      <c r="D1558" s="83">
        <v>2017</v>
      </c>
      <c r="E1558" s="121">
        <v>43065</v>
      </c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DS1558" s="83">
        <v>506.66531250000003</v>
      </c>
      <c r="DT1558" s="83">
        <v>0.19389999999999999</v>
      </c>
      <c r="DU1558" s="83">
        <v>0.23414375000000001</v>
      </c>
      <c r="DV1558" s="83">
        <v>0.23980000000000001</v>
      </c>
      <c r="DW1558" s="83">
        <v>0.29123749999999998</v>
      </c>
      <c r="DX1558" s="83">
        <v>0.33924375000000001</v>
      </c>
      <c r="DY1558" s="83">
        <v>0.34358125</v>
      </c>
      <c r="DZ1558" s="83">
        <v>0.26100000000000001</v>
      </c>
    </row>
    <row r="1559" spans="1:130" s="83" customFormat="1" hidden="1" x14ac:dyDescent="0.25">
      <c r="A1559" s="82" t="s">
        <v>480</v>
      </c>
      <c r="B1559" s="82" t="s">
        <v>428</v>
      </c>
      <c r="C1559" s="83" t="s">
        <v>216</v>
      </c>
      <c r="D1559" s="83">
        <v>2017</v>
      </c>
      <c r="E1559" s="121">
        <v>43065</v>
      </c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DS1559" s="83">
        <v>511.26187499999997</v>
      </c>
      <c r="DT1559" s="83">
        <v>0.25356250000000002</v>
      </c>
      <c r="DU1559" s="83">
        <v>0.25892500000000002</v>
      </c>
      <c r="DV1559" s="83">
        <v>0.28857500000000003</v>
      </c>
      <c r="DW1559" s="83">
        <v>0.3338875</v>
      </c>
      <c r="DX1559" s="83">
        <v>0.34220624999999999</v>
      </c>
      <c r="DY1559" s="83">
        <v>0.29578125</v>
      </c>
      <c r="DZ1559" s="83">
        <v>0.1875125</v>
      </c>
    </row>
    <row r="1560" spans="1:130" s="83" customFormat="1" hidden="1" x14ac:dyDescent="0.25">
      <c r="A1560" s="82" t="s">
        <v>480</v>
      </c>
      <c r="B1560" s="82" t="s">
        <v>428</v>
      </c>
      <c r="C1560" s="83" t="s">
        <v>217</v>
      </c>
      <c r="D1560" s="83">
        <v>2017</v>
      </c>
      <c r="E1560" s="121">
        <v>43065</v>
      </c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DS1560" s="83">
        <v>462.13687499999997</v>
      </c>
      <c r="DT1560" s="83">
        <v>0.20975625000000001</v>
      </c>
      <c r="DU1560" s="83">
        <v>0.22661875000000001</v>
      </c>
      <c r="DV1560" s="83">
        <v>0.24606249999999999</v>
      </c>
      <c r="DW1560" s="83">
        <v>0.29039375000000001</v>
      </c>
      <c r="DX1560" s="83">
        <v>0.32218124999999997</v>
      </c>
      <c r="DY1560" s="83">
        <v>0.30874374999999998</v>
      </c>
      <c r="DZ1560" s="83">
        <v>0.15488750000000001</v>
      </c>
    </row>
    <row r="1561" spans="1:130" s="83" customFormat="1" hidden="1" x14ac:dyDescent="0.25">
      <c r="A1561" s="82" t="s">
        <v>480</v>
      </c>
      <c r="B1561" s="82" t="s">
        <v>428</v>
      </c>
      <c r="C1561" s="83" t="s">
        <v>213</v>
      </c>
      <c r="D1561" s="83">
        <v>2017</v>
      </c>
      <c r="E1561" s="121">
        <v>43066</v>
      </c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DS1561" s="83">
        <v>503.66015625</v>
      </c>
      <c r="DT1561" s="83">
        <v>0.22742812500000001</v>
      </c>
      <c r="DU1561" s="83">
        <v>0.27195625000000001</v>
      </c>
      <c r="DV1561" s="83">
        <v>0.25106250000000002</v>
      </c>
      <c r="DW1561" s="83">
        <v>0.28315000000000001</v>
      </c>
      <c r="DX1561" s="83">
        <v>0.31309375</v>
      </c>
      <c r="DY1561" s="83">
        <v>0.35356874999999999</v>
      </c>
      <c r="DZ1561" s="83">
        <v>0.2283</v>
      </c>
    </row>
    <row r="1562" spans="1:130" s="83" customFormat="1" hidden="1" x14ac:dyDescent="0.25">
      <c r="A1562" s="82" t="s">
        <v>480</v>
      </c>
      <c r="B1562" s="82" t="s">
        <v>428</v>
      </c>
      <c r="C1562" s="83" t="s">
        <v>487</v>
      </c>
      <c r="D1562" s="83">
        <v>2017</v>
      </c>
      <c r="E1562" s="121">
        <v>43066</v>
      </c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DS1562" s="83">
        <v>512.59921874999998</v>
      </c>
      <c r="DT1562" s="83">
        <v>0.253384375</v>
      </c>
      <c r="DU1562" s="83">
        <v>0.27049374999999998</v>
      </c>
      <c r="DV1562" s="83">
        <v>0.2419625</v>
      </c>
      <c r="DW1562" s="83">
        <v>0.29110000000000003</v>
      </c>
      <c r="DX1562" s="83">
        <v>0.33884375</v>
      </c>
      <c r="DY1562" s="83">
        <v>0.33884375</v>
      </c>
      <c r="DZ1562" s="83">
        <v>0.23597499999999999</v>
      </c>
    </row>
    <row r="1563" spans="1:130" s="83" customFormat="1" hidden="1" x14ac:dyDescent="0.25">
      <c r="A1563" s="82" t="s">
        <v>480</v>
      </c>
      <c r="B1563" s="82" t="s">
        <v>428</v>
      </c>
      <c r="C1563" s="83" t="s">
        <v>214</v>
      </c>
      <c r="D1563" s="83">
        <v>2017</v>
      </c>
      <c r="E1563" s="121">
        <v>43066</v>
      </c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DS1563" s="83">
        <v>479.91515625</v>
      </c>
      <c r="DT1563" s="83">
        <v>0.19822812500000001</v>
      </c>
      <c r="DU1563" s="83">
        <v>0.22814375000000001</v>
      </c>
      <c r="DV1563" s="83">
        <v>0.21619374999999999</v>
      </c>
      <c r="DW1563" s="83">
        <v>0.32352500000000001</v>
      </c>
      <c r="DX1563" s="83">
        <v>0.34549374999999999</v>
      </c>
      <c r="DY1563" s="83">
        <v>0.30716874999999999</v>
      </c>
      <c r="DZ1563" s="83">
        <v>0.19414999999999999</v>
      </c>
    </row>
    <row r="1564" spans="1:130" s="83" customFormat="1" hidden="1" x14ac:dyDescent="0.25">
      <c r="A1564" s="82" t="s">
        <v>480</v>
      </c>
      <c r="B1564" s="82" t="s">
        <v>428</v>
      </c>
      <c r="C1564" s="83" t="s">
        <v>215</v>
      </c>
      <c r="D1564" s="83">
        <v>2017</v>
      </c>
      <c r="E1564" s="121">
        <v>43066</v>
      </c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1"/>
      <c r="R1564" s="121"/>
      <c r="S1564" s="121"/>
      <c r="T1564" s="121"/>
      <c r="DS1564" s="83">
        <v>500.3203125</v>
      </c>
      <c r="DT1564" s="83">
        <v>0.17883750000000001</v>
      </c>
      <c r="DU1564" s="83">
        <v>0.22243125</v>
      </c>
      <c r="DV1564" s="83">
        <v>0.23565625000000001</v>
      </c>
      <c r="DW1564" s="83">
        <v>0.29007500000000003</v>
      </c>
      <c r="DX1564" s="83">
        <v>0.33773124999999998</v>
      </c>
      <c r="DY1564" s="83">
        <v>0.34292499999999998</v>
      </c>
      <c r="DZ1564" s="83">
        <v>0.26071250000000001</v>
      </c>
    </row>
    <row r="1565" spans="1:130" s="83" customFormat="1" hidden="1" x14ac:dyDescent="0.25">
      <c r="A1565" s="82" t="s">
        <v>480</v>
      </c>
      <c r="B1565" s="82" t="s">
        <v>428</v>
      </c>
      <c r="C1565" s="83" t="s">
        <v>216</v>
      </c>
      <c r="D1565" s="83">
        <v>2017</v>
      </c>
      <c r="E1565" s="121">
        <v>43066</v>
      </c>
      <c r="F1565" s="121"/>
      <c r="G1565" s="121"/>
      <c r="H1565" s="121"/>
      <c r="I1565" s="121"/>
      <c r="J1565" s="121"/>
      <c r="K1565" s="121"/>
      <c r="L1565" s="121"/>
      <c r="M1565" s="121"/>
      <c r="N1565" s="121"/>
      <c r="O1565" s="121"/>
      <c r="P1565" s="121"/>
      <c r="Q1565" s="121"/>
      <c r="R1565" s="121"/>
      <c r="S1565" s="121"/>
      <c r="T1565" s="121"/>
      <c r="DS1565" s="83">
        <v>504.30796874999999</v>
      </c>
      <c r="DT1565" s="83">
        <v>0.235434375</v>
      </c>
      <c r="DU1565" s="83">
        <v>0.24673125000000001</v>
      </c>
      <c r="DV1565" s="83">
        <v>0.28368125</v>
      </c>
      <c r="DW1565" s="83">
        <v>0.33326250000000002</v>
      </c>
      <c r="DX1565" s="83">
        <v>0.34059374999999997</v>
      </c>
      <c r="DY1565" s="83">
        <v>0.29520625</v>
      </c>
      <c r="DZ1565" s="83">
        <v>0.18720000000000001</v>
      </c>
    </row>
    <row r="1566" spans="1:130" s="83" customFormat="1" hidden="1" x14ac:dyDescent="0.25">
      <c r="A1566" s="82" t="s">
        <v>480</v>
      </c>
      <c r="B1566" s="82" t="s">
        <v>428</v>
      </c>
      <c r="C1566" s="83" t="s">
        <v>217</v>
      </c>
      <c r="D1566" s="83">
        <v>2017</v>
      </c>
      <c r="E1566" s="121">
        <v>43066</v>
      </c>
      <c r="F1566" s="121"/>
      <c r="G1566" s="121"/>
      <c r="H1566" s="121"/>
      <c r="I1566" s="121"/>
      <c r="J1566" s="121"/>
      <c r="K1566" s="121"/>
      <c r="L1566" s="121"/>
      <c r="M1566" s="121"/>
      <c r="N1566" s="121"/>
      <c r="O1566" s="121"/>
      <c r="P1566" s="121"/>
      <c r="Q1566" s="121"/>
      <c r="R1566" s="121"/>
      <c r="S1566" s="121"/>
      <c r="T1566" s="121"/>
      <c r="DS1566" s="83">
        <v>457.1278125</v>
      </c>
      <c r="DT1566" s="83">
        <v>0.19764375000000001</v>
      </c>
      <c r="DU1566" s="83">
        <v>0.21920000000000001</v>
      </c>
      <c r="DV1566" s="83">
        <v>0.24193124999999999</v>
      </c>
      <c r="DW1566" s="83">
        <v>0.28902499999999998</v>
      </c>
      <c r="DX1566" s="83">
        <v>0.32114999999999999</v>
      </c>
      <c r="DY1566" s="83">
        <v>0.30840000000000001</v>
      </c>
      <c r="DZ1566" s="83">
        <v>0.15483125</v>
      </c>
    </row>
    <row r="1567" spans="1:130" s="83" customFormat="1" hidden="1" x14ac:dyDescent="0.25">
      <c r="A1567" s="82" t="s">
        <v>480</v>
      </c>
      <c r="B1567" s="82" t="s">
        <v>428</v>
      </c>
      <c r="C1567" s="83" t="s">
        <v>213</v>
      </c>
      <c r="D1567" s="83">
        <v>2017</v>
      </c>
      <c r="E1567" s="121">
        <v>43067</v>
      </c>
      <c r="F1567" s="121"/>
      <c r="G1567" s="121"/>
      <c r="H1567" s="121"/>
      <c r="I1567" s="121"/>
      <c r="J1567" s="121"/>
      <c r="K1567" s="121"/>
      <c r="L1567" s="121"/>
      <c r="M1567" s="121"/>
      <c r="N1567" s="121"/>
      <c r="O1567" s="121"/>
      <c r="P1567" s="121"/>
      <c r="Q1567" s="121"/>
      <c r="R1567" s="121"/>
      <c r="S1567" s="121"/>
      <c r="T1567" s="121"/>
      <c r="DS1567" s="83">
        <v>498.83249999999998</v>
      </c>
      <c r="DT1567" s="83">
        <v>0.21633125</v>
      </c>
      <c r="DU1567" s="83">
        <v>0.26570624999999998</v>
      </c>
      <c r="DV1567" s="83">
        <v>0.24720624999999999</v>
      </c>
      <c r="DW1567" s="83">
        <v>0.28173124999999999</v>
      </c>
      <c r="DX1567" s="83">
        <v>0.31177500000000002</v>
      </c>
      <c r="DY1567" s="83">
        <v>0.35285</v>
      </c>
      <c r="DZ1567" s="83">
        <v>0.22819375</v>
      </c>
    </row>
    <row r="1568" spans="1:130" s="83" customFormat="1" hidden="1" x14ac:dyDescent="0.25">
      <c r="A1568" s="82" t="s">
        <v>480</v>
      </c>
      <c r="B1568" s="82" t="s">
        <v>428</v>
      </c>
      <c r="C1568" s="83" t="s">
        <v>487</v>
      </c>
      <c r="D1568" s="83">
        <v>2017</v>
      </c>
      <c r="E1568" s="121">
        <v>43067</v>
      </c>
      <c r="F1568" s="121"/>
      <c r="G1568" s="121"/>
      <c r="H1568" s="121"/>
      <c r="I1568" s="121"/>
      <c r="J1568" s="121"/>
      <c r="K1568" s="121"/>
      <c r="L1568" s="121"/>
      <c r="M1568" s="121"/>
      <c r="N1568" s="121"/>
      <c r="O1568" s="121"/>
      <c r="P1568" s="121"/>
      <c r="Q1568" s="121"/>
      <c r="R1568" s="121"/>
      <c r="S1568" s="121"/>
      <c r="T1568" s="121"/>
      <c r="DS1568" s="83">
        <v>508.02656250000001</v>
      </c>
      <c r="DT1568" s="83">
        <v>0.24329999999999999</v>
      </c>
      <c r="DU1568" s="83">
        <v>0.26325625000000002</v>
      </c>
      <c r="DV1568" s="83">
        <v>0.238375</v>
      </c>
      <c r="DW1568" s="83">
        <v>0.28959374999999998</v>
      </c>
      <c r="DX1568" s="83">
        <v>0.33768124999999999</v>
      </c>
      <c r="DY1568" s="83">
        <v>0.33863124999999999</v>
      </c>
      <c r="DZ1568" s="83">
        <v>0.2358625</v>
      </c>
    </row>
    <row r="1569" spans="1:130" s="83" customFormat="1" hidden="1" x14ac:dyDescent="0.25">
      <c r="A1569" s="82" t="s">
        <v>480</v>
      </c>
      <c r="B1569" s="82" t="s">
        <v>428</v>
      </c>
      <c r="C1569" s="83" t="s">
        <v>214</v>
      </c>
      <c r="D1569" s="83">
        <v>2017</v>
      </c>
      <c r="E1569" s="121">
        <v>43067</v>
      </c>
      <c r="F1569" s="121"/>
      <c r="G1569" s="121"/>
      <c r="H1569" s="121"/>
      <c r="I1569" s="121"/>
      <c r="J1569" s="121"/>
      <c r="K1569" s="121"/>
      <c r="L1569" s="121"/>
      <c r="M1569" s="121"/>
      <c r="N1569" s="121"/>
      <c r="O1569" s="121"/>
      <c r="P1569" s="121"/>
      <c r="Q1569" s="121"/>
      <c r="R1569" s="121"/>
      <c r="S1569" s="121"/>
      <c r="T1569" s="121"/>
      <c r="DS1569" s="83">
        <v>474.0440625</v>
      </c>
      <c r="DT1569" s="83">
        <v>0.18333749999999999</v>
      </c>
      <c r="DU1569" s="83">
        <v>0.21981875000000001</v>
      </c>
      <c r="DV1569" s="83">
        <v>0.21323125000000001</v>
      </c>
      <c r="DW1569" s="83">
        <v>0.32135625000000001</v>
      </c>
      <c r="DX1569" s="83">
        <v>0.34370000000000001</v>
      </c>
      <c r="DY1569" s="83">
        <v>0.30631249999999999</v>
      </c>
      <c r="DZ1569" s="83">
        <v>0.19396875</v>
      </c>
    </row>
    <row r="1570" spans="1:130" s="83" customFormat="1" hidden="1" x14ac:dyDescent="0.25">
      <c r="A1570" s="82" t="s">
        <v>480</v>
      </c>
      <c r="B1570" s="82" t="s">
        <v>428</v>
      </c>
      <c r="C1570" s="83" t="s">
        <v>215</v>
      </c>
      <c r="D1570" s="83">
        <v>2017</v>
      </c>
      <c r="E1570" s="121">
        <v>43067</v>
      </c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1"/>
      <c r="R1570" s="121"/>
      <c r="S1570" s="121"/>
      <c r="T1570" s="121"/>
      <c r="DS1570" s="83">
        <v>494.81109375</v>
      </c>
      <c r="DT1570" s="83">
        <v>0.16720312500000001</v>
      </c>
      <c r="DU1570" s="83">
        <v>0.21227499999999999</v>
      </c>
      <c r="DV1570" s="83">
        <v>0.2318375</v>
      </c>
      <c r="DW1570" s="83">
        <v>0.28873124999999999</v>
      </c>
      <c r="DX1570" s="83">
        <v>0.33634375</v>
      </c>
      <c r="DY1570" s="83">
        <v>0.342275</v>
      </c>
      <c r="DZ1570" s="83">
        <v>0.26044374999999997</v>
      </c>
    </row>
    <row r="1571" spans="1:130" s="83" customFormat="1" hidden="1" x14ac:dyDescent="0.25">
      <c r="A1571" s="82" t="s">
        <v>480</v>
      </c>
      <c r="B1571" s="82" t="s">
        <v>428</v>
      </c>
      <c r="C1571" s="83" t="s">
        <v>216</v>
      </c>
      <c r="D1571" s="83">
        <v>2017</v>
      </c>
      <c r="E1571" s="121">
        <v>43067</v>
      </c>
      <c r="F1571" s="121"/>
      <c r="G1571" s="121"/>
      <c r="H1571" s="121"/>
      <c r="I1571" s="121"/>
      <c r="J1571" s="121"/>
      <c r="K1571" s="121"/>
      <c r="L1571" s="121"/>
      <c r="M1571" s="121"/>
      <c r="N1571" s="121"/>
      <c r="O1571" s="121"/>
      <c r="P1571" s="121"/>
      <c r="Q1571" s="121"/>
      <c r="R1571" s="121"/>
      <c r="S1571" s="121"/>
      <c r="T1571" s="121"/>
      <c r="DS1571" s="83">
        <v>498.56296874999998</v>
      </c>
      <c r="DT1571" s="83">
        <v>0.22081562499999999</v>
      </c>
      <c r="DU1571" s="83">
        <v>0.2368625</v>
      </c>
      <c r="DV1571" s="83">
        <v>0.27967500000000001</v>
      </c>
      <c r="DW1571" s="83">
        <v>0.3324125</v>
      </c>
      <c r="DX1571" s="83">
        <v>0.33908125</v>
      </c>
      <c r="DY1571" s="83">
        <v>0.29486875000000001</v>
      </c>
      <c r="DZ1571" s="83">
        <v>0.187</v>
      </c>
    </row>
    <row r="1572" spans="1:130" s="83" customFormat="1" hidden="1" x14ac:dyDescent="0.25">
      <c r="A1572" s="82" t="s">
        <v>480</v>
      </c>
      <c r="B1572" s="82" t="s">
        <v>428</v>
      </c>
      <c r="C1572" s="83" t="s">
        <v>217</v>
      </c>
      <c r="D1572" s="83">
        <v>2017</v>
      </c>
      <c r="E1572" s="121">
        <v>43067</v>
      </c>
      <c r="F1572" s="121"/>
      <c r="G1572" s="121"/>
      <c r="H1572" s="121"/>
      <c r="I1572" s="121"/>
      <c r="J1572" s="121"/>
      <c r="K1572" s="121"/>
      <c r="L1572" s="121"/>
      <c r="M1572" s="121"/>
      <c r="N1572" s="121"/>
      <c r="O1572" s="121"/>
      <c r="P1572" s="121"/>
      <c r="Q1572" s="121"/>
      <c r="R1572" s="121"/>
      <c r="S1572" s="121"/>
      <c r="T1572" s="121"/>
      <c r="DS1572" s="83">
        <v>452.68687499999999</v>
      </c>
      <c r="DT1572" s="83">
        <v>0.18729999999999999</v>
      </c>
      <c r="DU1572" s="83">
        <v>0.21253749999999999</v>
      </c>
      <c r="DV1572" s="83">
        <v>0.23828750000000001</v>
      </c>
      <c r="DW1572" s="83">
        <v>0.28773124999999999</v>
      </c>
      <c r="DX1572" s="83">
        <v>0.32021875</v>
      </c>
      <c r="DY1572" s="83">
        <v>0.307925</v>
      </c>
      <c r="DZ1572" s="83">
        <v>0.15487500000000001</v>
      </c>
    </row>
    <row r="1573" spans="1:130" s="83" customFormat="1" hidden="1" x14ac:dyDescent="0.25">
      <c r="A1573" s="82" t="s">
        <v>480</v>
      </c>
      <c r="B1573" s="82" t="s">
        <v>428</v>
      </c>
      <c r="C1573" s="83" t="s">
        <v>213</v>
      </c>
      <c r="D1573" s="83">
        <v>2017</v>
      </c>
      <c r="E1573" s="121">
        <v>43068</v>
      </c>
      <c r="F1573" s="121"/>
      <c r="G1573" s="121"/>
      <c r="H1573" s="121"/>
      <c r="I1573" s="121"/>
      <c r="J1573" s="121"/>
      <c r="K1573" s="121"/>
      <c r="L1573" s="121"/>
      <c r="M1573" s="121"/>
      <c r="N1573" s="121"/>
      <c r="O1573" s="121"/>
      <c r="P1573" s="121"/>
      <c r="Q1573" s="121"/>
      <c r="R1573" s="121"/>
      <c r="S1573" s="121"/>
      <c r="T1573" s="121"/>
      <c r="DS1573" s="83">
        <v>541.33218750000003</v>
      </c>
      <c r="DT1573" s="83">
        <v>0.30378749999999999</v>
      </c>
      <c r="DU1573" s="83">
        <v>0.32628125000000002</v>
      </c>
      <c r="DV1573" s="83">
        <v>0.31048750000000003</v>
      </c>
      <c r="DW1573" s="83">
        <v>0.28667500000000001</v>
      </c>
      <c r="DX1573" s="83">
        <v>0.31124374999999999</v>
      </c>
      <c r="DY1573" s="83">
        <v>0.35230624999999999</v>
      </c>
      <c r="DZ1573" s="83">
        <v>0.22869375</v>
      </c>
    </row>
    <row r="1574" spans="1:130" s="83" customFormat="1" hidden="1" x14ac:dyDescent="0.25">
      <c r="A1574" s="82" t="s">
        <v>480</v>
      </c>
      <c r="B1574" s="82" t="s">
        <v>428</v>
      </c>
      <c r="C1574" s="83" t="s">
        <v>487</v>
      </c>
      <c r="D1574" s="83">
        <v>2017</v>
      </c>
      <c r="E1574" s="121">
        <v>43068</v>
      </c>
      <c r="F1574" s="121"/>
      <c r="G1574" s="121"/>
      <c r="H1574" s="121"/>
      <c r="I1574" s="121"/>
      <c r="J1574" s="121"/>
      <c r="K1574" s="121"/>
      <c r="L1574" s="121"/>
      <c r="M1574" s="121"/>
      <c r="N1574" s="121"/>
      <c r="O1574" s="121"/>
      <c r="P1574" s="121"/>
      <c r="Q1574" s="121"/>
      <c r="R1574" s="121"/>
      <c r="S1574" s="121"/>
      <c r="T1574" s="121"/>
      <c r="DS1574" s="83">
        <v>529.71296874999996</v>
      </c>
      <c r="DT1574" s="83">
        <v>0.30254062500000001</v>
      </c>
      <c r="DU1574" s="83">
        <v>0.30696250000000003</v>
      </c>
      <c r="DV1574" s="83">
        <v>0.2769375</v>
      </c>
      <c r="DW1574" s="83">
        <v>0.28948750000000001</v>
      </c>
      <c r="DX1574" s="83">
        <v>0.32023333333333298</v>
      </c>
      <c r="DY1574" s="83">
        <v>0.33843125000000002</v>
      </c>
      <c r="DZ1574" s="83">
        <v>0.23586874999999999</v>
      </c>
    </row>
    <row r="1575" spans="1:130" s="83" customFormat="1" hidden="1" x14ac:dyDescent="0.25">
      <c r="A1575" s="82" t="s">
        <v>480</v>
      </c>
      <c r="B1575" s="82" t="s">
        <v>428</v>
      </c>
      <c r="C1575" s="83" t="s">
        <v>214</v>
      </c>
      <c r="D1575" s="83">
        <v>2017</v>
      </c>
      <c r="E1575" s="121">
        <v>43068</v>
      </c>
      <c r="F1575" s="121"/>
      <c r="G1575" s="121"/>
      <c r="H1575" s="121"/>
      <c r="I1575" s="121"/>
      <c r="J1575" s="121"/>
      <c r="K1575" s="121"/>
      <c r="L1575" s="121"/>
      <c r="M1575" s="121"/>
      <c r="N1575" s="121"/>
      <c r="O1575" s="121"/>
      <c r="P1575" s="121"/>
      <c r="Q1575" s="121"/>
      <c r="R1575" s="121"/>
      <c r="S1575" s="121"/>
      <c r="T1575" s="121"/>
      <c r="DS1575" s="83">
        <v>512.70000000000005</v>
      </c>
      <c r="DT1575" s="83">
        <v>0.30191875000000001</v>
      </c>
      <c r="DU1575" s="83">
        <v>0.30864374999999999</v>
      </c>
      <c r="DV1575" s="83">
        <v>0.24164374999999999</v>
      </c>
      <c r="DW1575" s="83">
        <v>0.32108750000000003</v>
      </c>
      <c r="DX1575" s="83">
        <v>0.341775</v>
      </c>
      <c r="DY1575" s="83">
        <v>0.3054</v>
      </c>
      <c r="DZ1575" s="83">
        <v>0.1938125</v>
      </c>
    </row>
    <row r="1576" spans="1:130" s="83" customFormat="1" hidden="1" x14ac:dyDescent="0.25">
      <c r="A1576" s="82" t="s">
        <v>480</v>
      </c>
      <c r="B1576" s="82" t="s">
        <v>428</v>
      </c>
      <c r="C1576" s="83" t="s">
        <v>215</v>
      </c>
      <c r="D1576" s="83">
        <v>2017</v>
      </c>
      <c r="E1576" s="121">
        <v>43068</v>
      </c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1"/>
      <c r="R1576" s="121"/>
      <c r="S1576" s="121"/>
      <c r="T1576" s="121"/>
      <c r="DS1576" s="83">
        <v>531.39656249999996</v>
      </c>
      <c r="DT1576" s="83">
        <v>0.26568124999999998</v>
      </c>
      <c r="DU1576" s="83">
        <v>0.29447499999999999</v>
      </c>
      <c r="DV1576" s="83">
        <v>0.26579375</v>
      </c>
      <c r="DW1576" s="83">
        <v>0.28825000000000001</v>
      </c>
      <c r="DX1576" s="83">
        <v>0.33515</v>
      </c>
      <c r="DY1576" s="83">
        <v>0.34165624999999999</v>
      </c>
      <c r="DZ1576" s="83">
        <v>0.26039374999999998</v>
      </c>
    </row>
    <row r="1577" spans="1:130" s="83" customFormat="1" hidden="1" x14ac:dyDescent="0.25">
      <c r="A1577" s="82" t="s">
        <v>480</v>
      </c>
      <c r="B1577" s="82" t="s">
        <v>428</v>
      </c>
      <c r="C1577" s="83" t="s">
        <v>216</v>
      </c>
      <c r="D1577" s="83">
        <v>2017</v>
      </c>
      <c r="E1577" s="121">
        <v>43068</v>
      </c>
      <c r="F1577" s="121"/>
      <c r="G1577" s="121"/>
      <c r="H1577" s="121"/>
      <c r="I1577" s="121"/>
      <c r="J1577" s="121"/>
      <c r="K1577" s="121"/>
      <c r="L1577" s="121"/>
      <c r="M1577" s="121"/>
      <c r="N1577" s="121"/>
      <c r="O1577" s="121"/>
      <c r="P1577" s="121"/>
      <c r="Q1577" s="121"/>
      <c r="R1577" s="121"/>
      <c r="S1577" s="121"/>
      <c r="T1577" s="121"/>
      <c r="DS1577" s="83">
        <v>538.99265624999998</v>
      </c>
      <c r="DT1577" s="83">
        <v>0.327578125</v>
      </c>
      <c r="DU1577" s="83">
        <v>0.31183125</v>
      </c>
      <c r="DV1577" s="83">
        <v>0.32618124999999998</v>
      </c>
      <c r="DW1577" s="83">
        <v>0.33205625</v>
      </c>
      <c r="DX1577" s="83">
        <v>0.33751249999999999</v>
      </c>
      <c r="DY1577" s="83">
        <v>0.29447499999999999</v>
      </c>
      <c r="DZ1577" s="83">
        <v>0.1867125</v>
      </c>
    </row>
    <row r="1578" spans="1:130" s="83" customFormat="1" hidden="1" x14ac:dyDescent="0.25">
      <c r="A1578" s="82" t="s">
        <v>480</v>
      </c>
      <c r="B1578" s="82" t="s">
        <v>428</v>
      </c>
      <c r="C1578" s="83" t="s">
        <v>217</v>
      </c>
      <c r="D1578" s="83">
        <v>2017</v>
      </c>
      <c r="E1578" s="121">
        <v>43068</v>
      </c>
      <c r="F1578" s="121"/>
      <c r="G1578" s="121"/>
      <c r="H1578" s="121"/>
      <c r="I1578" s="121"/>
      <c r="J1578" s="121"/>
      <c r="K1578" s="121"/>
      <c r="L1578" s="121"/>
      <c r="M1578" s="121"/>
      <c r="N1578" s="121"/>
      <c r="O1578" s="121"/>
      <c r="P1578" s="121"/>
      <c r="Q1578" s="121"/>
      <c r="R1578" s="121"/>
      <c r="S1578" s="121"/>
      <c r="T1578" s="121"/>
      <c r="DS1578" s="83">
        <v>478.32515625000002</v>
      </c>
      <c r="DT1578" s="83">
        <v>0.27287812500000003</v>
      </c>
      <c r="DU1578" s="83">
        <v>0.26470624999999998</v>
      </c>
      <c r="DV1578" s="83">
        <v>0.25672499999999998</v>
      </c>
      <c r="DW1578" s="83">
        <v>0.28715625</v>
      </c>
      <c r="DX1578" s="83">
        <v>0.31928125000000002</v>
      </c>
      <c r="DY1578" s="83">
        <v>0.30763125000000002</v>
      </c>
      <c r="DZ1578" s="83">
        <v>0.15483125</v>
      </c>
    </row>
    <row r="1579" spans="1:130" s="83" customFormat="1" hidden="1" x14ac:dyDescent="0.25">
      <c r="A1579" s="82" t="s">
        <v>480</v>
      </c>
      <c r="B1579" s="82" t="s">
        <v>428</v>
      </c>
      <c r="C1579" s="83" t="s">
        <v>213</v>
      </c>
      <c r="D1579" s="83">
        <v>2017</v>
      </c>
      <c r="E1579" s="121">
        <v>43069</v>
      </c>
      <c r="F1579" s="121"/>
      <c r="G1579" s="121"/>
      <c r="H1579" s="121"/>
      <c r="I1579" s="121"/>
      <c r="J1579" s="121"/>
      <c r="K1579" s="121"/>
      <c r="L1579" s="121"/>
      <c r="M1579" s="121"/>
      <c r="N1579" s="121"/>
      <c r="O1579" s="121"/>
      <c r="P1579" s="121"/>
      <c r="Q1579" s="121"/>
      <c r="R1579" s="121"/>
      <c r="S1579" s="121"/>
      <c r="T1579" s="121"/>
      <c r="DS1579" s="83">
        <v>535.426875</v>
      </c>
      <c r="DT1579" s="83">
        <v>0.28999999999999998</v>
      </c>
      <c r="DU1579" s="83">
        <v>0.32129999999999997</v>
      </c>
      <c r="DV1579" s="83">
        <v>0.30480625</v>
      </c>
      <c r="DW1579" s="83">
        <v>0.28502499999999997</v>
      </c>
      <c r="DX1579" s="83">
        <v>0.30981249999999999</v>
      </c>
      <c r="DY1579" s="83">
        <v>0.35138750000000002</v>
      </c>
      <c r="DZ1579" s="83">
        <v>0.228075</v>
      </c>
    </row>
    <row r="1580" spans="1:130" s="83" customFormat="1" hidden="1" x14ac:dyDescent="0.25">
      <c r="A1580" s="82" t="s">
        <v>480</v>
      </c>
      <c r="B1580" s="82" t="s">
        <v>428</v>
      </c>
      <c r="C1580" s="83" t="s">
        <v>487</v>
      </c>
      <c r="D1580" s="83">
        <v>2017</v>
      </c>
      <c r="E1580" s="121">
        <v>43069</v>
      </c>
      <c r="F1580" s="121"/>
      <c r="G1580" s="121"/>
      <c r="H1580" s="121"/>
      <c r="I1580" s="121"/>
      <c r="J1580" s="121"/>
      <c r="K1580" s="121"/>
      <c r="L1580" s="121"/>
      <c r="M1580" s="121"/>
      <c r="N1580" s="121"/>
      <c r="O1580" s="121"/>
      <c r="P1580" s="121"/>
      <c r="Q1580" s="121"/>
      <c r="R1580" s="121"/>
      <c r="S1580" s="121"/>
      <c r="T1580" s="121"/>
      <c r="DS1580" s="83">
        <v>527.26765624999996</v>
      </c>
      <c r="DT1580" s="83">
        <v>0.29294062500000001</v>
      </c>
      <c r="DU1580" s="83">
        <v>0.30099375</v>
      </c>
      <c r="DV1580" s="83">
        <v>0.27736875</v>
      </c>
      <c r="DW1580" s="83">
        <v>0.2901125</v>
      </c>
      <c r="DX1580" s="83">
        <v>0.31896666666666701</v>
      </c>
      <c r="DY1580" s="83">
        <v>0.33825</v>
      </c>
      <c r="DZ1580" s="83">
        <v>0.23589375000000001</v>
      </c>
    </row>
    <row r="1581" spans="1:130" s="83" customFormat="1" hidden="1" x14ac:dyDescent="0.25">
      <c r="A1581" s="82" t="s">
        <v>480</v>
      </c>
      <c r="B1581" s="82" t="s">
        <v>428</v>
      </c>
      <c r="C1581" s="83" t="s">
        <v>214</v>
      </c>
      <c r="D1581" s="83">
        <v>2017</v>
      </c>
      <c r="E1581" s="121">
        <v>43069</v>
      </c>
      <c r="F1581" s="121"/>
      <c r="G1581" s="121"/>
      <c r="H1581" s="121"/>
      <c r="I1581" s="121"/>
      <c r="J1581" s="121"/>
      <c r="K1581" s="121"/>
      <c r="L1581" s="121"/>
      <c r="M1581" s="121"/>
      <c r="N1581" s="121"/>
      <c r="O1581" s="121"/>
      <c r="P1581" s="121"/>
      <c r="Q1581" s="121"/>
      <c r="R1581" s="121"/>
      <c r="S1581" s="121"/>
      <c r="T1581" s="121"/>
      <c r="DS1581" s="83">
        <v>508.35843749999998</v>
      </c>
      <c r="DT1581" s="83">
        <v>0.28497499999999998</v>
      </c>
      <c r="DU1581" s="83">
        <v>0.29844375000000001</v>
      </c>
      <c r="DV1581" s="83">
        <v>0.24494374999999999</v>
      </c>
      <c r="DW1581" s="83">
        <v>0.3198375</v>
      </c>
      <c r="DX1581" s="83">
        <v>0.33992499999999998</v>
      </c>
      <c r="DY1581" s="83">
        <v>0.30445</v>
      </c>
      <c r="DZ1581" s="83">
        <v>0.19366249999999999</v>
      </c>
    </row>
    <row r="1582" spans="1:130" s="83" customFormat="1" hidden="1" x14ac:dyDescent="0.25">
      <c r="A1582" s="82" t="s">
        <v>480</v>
      </c>
      <c r="B1582" s="82" t="s">
        <v>428</v>
      </c>
      <c r="C1582" s="83" t="s">
        <v>215</v>
      </c>
      <c r="D1582" s="83">
        <v>2017</v>
      </c>
      <c r="E1582" s="121">
        <v>43069</v>
      </c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1"/>
      <c r="R1582" s="121"/>
      <c r="S1582" s="121"/>
      <c r="T1582" s="121"/>
      <c r="DS1582" s="83">
        <v>526.77281249999999</v>
      </c>
      <c r="DT1582" s="83">
        <v>0.25126874999999999</v>
      </c>
      <c r="DU1582" s="83">
        <v>0.28249999999999997</v>
      </c>
      <c r="DV1582" s="83">
        <v>0.26610624999999999</v>
      </c>
      <c r="DW1582" s="83">
        <v>0.28776249999999998</v>
      </c>
      <c r="DX1582" s="83">
        <v>0.33386874999999999</v>
      </c>
      <c r="DY1582" s="83">
        <v>0.34112500000000001</v>
      </c>
      <c r="DZ1582" s="83">
        <v>0.26016250000000002</v>
      </c>
    </row>
    <row r="1583" spans="1:130" s="83" customFormat="1" hidden="1" x14ac:dyDescent="0.25">
      <c r="A1583" s="82" t="s">
        <v>480</v>
      </c>
      <c r="B1583" s="82" t="s">
        <v>428</v>
      </c>
      <c r="C1583" s="83" t="s">
        <v>216</v>
      </c>
      <c r="D1583" s="83">
        <v>2017</v>
      </c>
      <c r="E1583" s="121">
        <v>43069</v>
      </c>
      <c r="F1583" s="121"/>
      <c r="G1583" s="121"/>
      <c r="H1583" s="121"/>
      <c r="I1583" s="121"/>
      <c r="J1583" s="121"/>
      <c r="K1583" s="121"/>
      <c r="L1583" s="121"/>
      <c r="M1583" s="121"/>
      <c r="N1583" s="121"/>
      <c r="O1583" s="121"/>
      <c r="P1583" s="121"/>
      <c r="Q1583" s="121"/>
      <c r="R1583" s="121"/>
      <c r="S1583" s="121"/>
      <c r="T1583" s="121"/>
      <c r="DS1583" s="83">
        <v>532.86562500000002</v>
      </c>
      <c r="DT1583" s="83">
        <v>0.3107375</v>
      </c>
      <c r="DU1583" s="83">
        <v>0.30398750000000002</v>
      </c>
      <c r="DV1583" s="83">
        <v>0.31946875000000002</v>
      </c>
      <c r="DW1583" s="83">
        <v>0.33296249999999999</v>
      </c>
      <c r="DX1583" s="83">
        <v>0.3359625</v>
      </c>
      <c r="DY1583" s="83">
        <v>0.29409374999999999</v>
      </c>
      <c r="DZ1583" s="83">
        <v>0.18636875</v>
      </c>
    </row>
    <row r="1584" spans="1:130" s="83" customFormat="1" hidden="1" x14ac:dyDescent="0.25">
      <c r="A1584" s="82" t="s">
        <v>480</v>
      </c>
      <c r="B1584" s="82" t="s">
        <v>428</v>
      </c>
      <c r="C1584" s="83" t="s">
        <v>217</v>
      </c>
      <c r="D1584" s="83">
        <v>2017</v>
      </c>
      <c r="E1584" s="121">
        <v>43069</v>
      </c>
      <c r="F1584" s="121"/>
      <c r="G1584" s="121"/>
      <c r="H1584" s="121"/>
      <c r="I1584" s="121"/>
      <c r="J1584" s="121"/>
      <c r="K1584" s="121"/>
      <c r="L1584" s="121"/>
      <c r="M1584" s="121"/>
      <c r="N1584" s="121"/>
      <c r="O1584" s="121"/>
      <c r="P1584" s="121"/>
      <c r="Q1584" s="121"/>
      <c r="R1584" s="121"/>
      <c r="S1584" s="121"/>
      <c r="T1584" s="121"/>
      <c r="DS1584" s="83">
        <v>475.18078125</v>
      </c>
      <c r="DT1584" s="83">
        <v>0.25773437500000002</v>
      </c>
      <c r="DU1584" s="83">
        <v>0.25574999999999998</v>
      </c>
      <c r="DV1584" s="83">
        <v>0.26008750000000003</v>
      </c>
      <c r="DW1584" s="83">
        <v>0.28635624999999998</v>
      </c>
      <c r="DX1584" s="83">
        <v>0.31843749999999998</v>
      </c>
      <c r="DY1584" s="83">
        <v>0.30740000000000001</v>
      </c>
      <c r="DZ1584" s="83">
        <v>0.15491250000000001</v>
      </c>
    </row>
    <row r="1585" spans="1:130" s="83" customFormat="1" hidden="1" x14ac:dyDescent="0.25">
      <c r="A1585" s="82" t="s">
        <v>480</v>
      </c>
      <c r="B1585" s="82" t="s">
        <v>428</v>
      </c>
      <c r="C1585" s="83" t="s">
        <v>213</v>
      </c>
      <c r="D1585" s="83">
        <v>2017</v>
      </c>
      <c r="E1585" s="121">
        <v>43070</v>
      </c>
      <c r="F1585" s="121"/>
      <c r="G1585" s="121"/>
      <c r="H1585" s="121"/>
      <c r="I1585" s="121"/>
      <c r="J1585" s="121"/>
      <c r="K1585" s="121"/>
      <c r="L1585" s="121"/>
      <c r="M1585" s="121"/>
      <c r="N1585" s="121"/>
      <c r="O1585" s="121"/>
      <c r="P1585" s="121"/>
      <c r="Q1585" s="121"/>
      <c r="R1585" s="121"/>
      <c r="S1585" s="121"/>
      <c r="T1585" s="121"/>
      <c r="DS1585" s="83">
        <v>528.49125000000004</v>
      </c>
      <c r="DT1585" s="83">
        <v>0.27321250000000002</v>
      </c>
      <c r="DU1585" s="83">
        <v>0.31311250000000002</v>
      </c>
      <c r="DV1585" s="83">
        <v>0.29764374999999998</v>
      </c>
      <c r="DW1585" s="83">
        <v>0.28370624999999999</v>
      </c>
      <c r="DX1585" s="83">
        <v>0.30844375000000002</v>
      </c>
      <c r="DY1585" s="83">
        <v>0.35073749999999998</v>
      </c>
      <c r="DZ1585" s="83">
        <v>0.22794375</v>
      </c>
    </row>
    <row r="1586" spans="1:130" s="83" customFormat="1" hidden="1" x14ac:dyDescent="0.25">
      <c r="A1586" s="82" t="s">
        <v>480</v>
      </c>
      <c r="B1586" s="82" t="s">
        <v>428</v>
      </c>
      <c r="C1586" s="83" t="s">
        <v>487</v>
      </c>
      <c r="D1586" s="83">
        <v>2017</v>
      </c>
      <c r="E1586" s="121">
        <v>43070</v>
      </c>
      <c r="F1586" s="121"/>
      <c r="G1586" s="121"/>
      <c r="H1586" s="121"/>
      <c r="I1586" s="121"/>
      <c r="J1586" s="121"/>
      <c r="K1586" s="121"/>
      <c r="L1586" s="121"/>
      <c r="M1586" s="121"/>
      <c r="N1586" s="121"/>
      <c r="O1586" s="121"/>
      <c r="P1586" s="121"/>
      <c r="Q1586" s="121"/>
      <c r="R1586" s="121"/>
      <c r="S1586" s="121"/>
      <c r="T1586" s="121"/>
      <c r="DS1586" s="83">
        <v>521.83234374999995</v>
      </c>
      <c r="DT1586" s="83">
        <v>0.27932812499999998</v>
      </c>
      <c r="DU1586" s="83">
        <v>0.29238750000000002</v>
      </c>
      <c r="DV1586" s="83">
        <v>0.27256249999999999</v>
      </c>
      <c r="DW1586" s="83">
        <v>0.28949999999999998</v>
      </c>
      <c r="DX1586" s="83">
        <v>0.31773333333333298</v>
      </c>
      <c r="DY1586" s="83">
        <v>0.33794999999999997</v>
      </c>
      <c r="DZ1586" s="83">
        <v>0.23583750000000001</v>
      </c>
    </row>
    <row r="1587" spans="1:130" s="83" customFormat="1" hidden="1" x14ac:dyDescent="0.25">
      <c r="A1587" s="82" t="s">
        <v>480</v>
      </c>
      <c r="B1587" s="82" t="s">
        <v>428</v>
      </c>
      <c r="C1587" s="83" t="s">
        <v>214</v>
      </c>
      <c r="D1587" s="83">
        <v>2017</v>
      </c>
      <c r="E1587" s="121">
        <v>43070</v>
      </c>
      <c r="F1587" s="121"/>
      <c r="G1587" s="121"/>
      <c r="H1587" s="121"/>
      <c r="I1587" s="121"/>
      <c r="J1587" s="121"/>
      <c r="K1587" s="121"/>
      <c r="L1587" s="121"/>
      <c r="M1587" s="121"/>
      <c r="N1587" s="121"/>
      <c r="O1587" s="121"/>
      <c r="P1587" s="121"/>
      <c r="Q1587" s="121"/>
      <c r="R1587" s="121"/>
      <c r="S1587" s="121"/>
      <c r="T1587" s="121"/>
      <c r="DS1587" s="83">
        <v>500.38546874999997</v>
      </c>
      <c r="DT1587" s="83">
        <v>0.260146875</v>
      </c>
      <c r="DU1587" s="83">
        <v>0.28363125</v>
      </c>
      <c r="DV1587" s="83">
        <v>0.24215</v>
      </c>
      <c r="DW1587" s="83">
        <v>0.31869999999999998</v>
      </c>
      <c r="DX1587" s="83">
        <v>0.33820624999999999</v>
      </c>
      <c r="DY1587" s="83">
        <v>0.30354999999999999</v>
      </c>
      <c r="DZ1587" s="83">
        <v>0.19345625</v>
      </c>
    </row>
    <row r="1588" spans="1:130" s="83" customFormat="1" hidden="1" x14ac:dyDescent="0.25">
      <c r="A1588" s="82" t="s">
        <v>480</v>
      </c>
      <c r="B1588" s="82" t="s">
        <v>428</v>
      </c>
      <c r="C1588" s="83" t="s">
        <v>215</v>
      </c>
      <c r="D1588" s="83">
        <v>2017</v>
      </c>
      <c r="E1588" s="121">
        <v>43070</v>
      </c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1"/>
      <c r="R1588" s="121"/>
      <c r="S1588" s="121"/>
      <c r="T1588" s="121"/>
      <c r="DS1588" s="83">
        <v>519.53578125000001</v>
      </c>
      <c r="DT1588" s="83">
        <v>0.23072812500000001</v>
      </c>
      <c r="DU1588" s="83">
        <v>0.26810624999999999</v>
      </c>
      <c r="DV1588" s="83">
        <v>0.2621</v>
      </c>
      <c r="DW1588" s="83">
        <v>0.28728749999999997</v>
      </c>
      <c r="DX1588" s="83">
        <v>0.33265</v>
      </c>
      <c r="DY1588" s="83">
        <v>0.34051874999999998</v>
      </c>
      <c r="DZ1588" s="83">
        <v>0.2598125</v>
      </c>
    </row>
    <row r="1589" spans="1:130" s="83" customFormat="1" hidden="1" x14ac:dyDescent="0.25">
      <c r="A1589" s="82" t="s">
        <v>480</v>
      </c>
      <c r="B1589" s="82" t="s">
        <v>428</v>
      </c>
      <c r="C1589" s="83" t="s">
        <v>216</v>
      </c>
      <c r="D1589" s="83">
        <v>2017</v>
      </c>
      <c r="E1589" s="121">
        <v>43070</v>
      </c>
      <c r="F1589" s="121"/>
      <c r="G1589" s="121"/>
      <c r="H1589" s="121"/>
      <c r="I1589" s="121"/>
      <c r="J1589" s="121"/>
      <c r="K1589" s="121"/>
      <c r="L1589" s="121"/>
      <c r="M1589" s="121"/>
      <c r="N1589" s="121"/>
      <c r="O1589" s="121"/>
      <c r="P1589" s="121"/>
      <c r="Q1589" s="121"/>
      <c r="R1589" s="121"/>
      <c r="S1589" s="121"/>
      <c r="T1589" s="121"/>
      <c r="DS1589" s="83">
        <v>525.11531249999996</v>
      </c>
      <c r="DT1589" s="83">
        <v>0.288325</v>
      </c>
      <c r="DU1589" s="83">
        <v>0.29035624999999998</v>
      </c>
      <c r="DV1589" s="83">
        <v>0.31322499999999998</v>
      </c>
      <c r="DW1589" s="83">
        <v>0.33329999999999999</v>
      </c>
      <c r="DX1589" s="83">
        <v>0.33466249999999997</v>
      </c>
      <c r="DY1589" s="83">
        <v>0.29376875000000002</v>
      </c>
      <c r="DZ1589" s="83">
        <v>0.18608749999999999</v>
      </c>
    </row>
    <row r="1590" spans="1:130" s="83" customFormat="1" hidden="1" x14ac:dyDescent="0.25">
      <c r="A1590" s="82" t="s">
        <v>480</v>
      </c>
      <c r="B1590" s="82" t="s">
        <v>428</v>
      </c>
      <c r="C1590" s="83" t="s">
        <v>217</v>
      </c>
      <c r="D1590" s="83">
        <v>2017</v>
      </c>
      <c r="E1590" s="121">
        <v>43070</v>
      </c>
      <c r="F1590" s="121"/>
      <c r="G1590" s="121"/>
      <c r="H1590" s="121"/>
      <c r="I1590" s="121"/>
      <c r="J1590" s="121"/>
      <c r="K1590" s="121"/>
      <c r="L1590" s="121"/>
      <c r="M1590" s="121"/>
      <c r="N1590" s="121"/>
      <c r="O1590" s="121"/>
      <c r="P1590" s="121"/>
      <c r="Q1590" s="121"/>
      <c r="R1590" s="121"/>
      <c r="S1590" s="121"/>
      <c r="T1590" s="121"/>
      <c r="DS1590" s="83">
        <v>469.8853125</v>
      </c>
      <c r="DT1590" s="83">
        <v>0.23986874999999999</v>
      </c>
      <c r="DU1590" s="83">
        <v>0.2467125</v>
      </c>
      <c r="DV1590" s="83">
        <v>0.25836249999999999</v>
      </c>
      <c r="DW1590" s="83">
        <v>0.28542499999999998</v>
      </c>
      <c r="DX1590" s="83">
        <v>0.31740625</v>
      </c>
      <c r="DY1590" s="83">
        <v>0.30690624999999999</v>
      </c>
      <c r="DZ1590" s="83">
        <v>0.15489375</v>
      </c>
    </row>
    <row r="1591" spans="1:130" s="83" customFormat="1" hidden="1" x14ac:dyDescent="0.25">
      <c r="A1591" s="82" t="s">
        <v>480</v>
      </c>
      <c r="B1591" s="82" t="s">
        <v>428</v>
      </c>
      <c r="C1591" s="83" t="s">
        <v>213</v>
      </c>
      <c r="D1591" s="83">
        <v>2017</v>
      </c>
      <c r="E1591" s="121">
        <v>43071</v>
      </c>
      <c r="F1591" s="121"/>
      <c r="G1591" s="121"/>
      <c r="H1591" s="121"/>
      <c r="I1591" s="121"/>
      <c r="J1591" s="121"/>
      <c r="K1591" s="121"/>
      <c r="L1591" s="121"/>
      <c r="M1591" s="121"/>
      <c r="N1591" s="121"/>
      <c r="O1591" s="121"/>
      <c r="P1591" s="121"/>
      <c r="Q1591" s="121"/>
      <c r="R1591" s="121"/>
      <c r="S1591" s="121"/>
      <c r="T1591" s="121"/>
      <c r="DS1591" s="83">
        <v>520.49249999999995</v>
      </c>
      <c r="DT1591" s="83">
        <v>0.25534374999999998</v>
      </c>
      <c r="DU1591" s="83">
        <v>0.30296875000000001</v>
      </c>
      <c r="DV1591" s="83">
        <v>0.28885624999999998</v>
      </c>
      <c r="DW1591" s="83">
        <v>0.28241875</v>
      </c>
      <c r="DX1591" s="83">
        <v>0.30691249999999998</v>
      </c>
      <c r="DY1591" s="83">
        <v>0.34998125000000002</v>
      </c>
      <c r="DZ1591" s="83">
        <v>0.22764999999999999</v>
      </c>
    </row>
    <row r="1592" spans="1:130" s="83" customFormat="1" hidden="1" x14ac:dyDescent="0.25">
      <c r="A1592" s="82" t="s">
        <v>480</v>
      </c>
      <c r="B1592" s="82" t="s">
        <v>428</v>
      </c>
      <c r="C1592" s="83" t="s">
        <v>487</v>
      </c>
      <c r="D1592" s="83">
        <v>2017</v>
      </c>
      <c r="E1592" s="121">
        <v>43071</v>
      </c>
      <c r="F1592" s="121"/>
      <c r="G1592" s="121"/>
      <c r="H1592" s="121"/>
      <c r="I1592" s="121"/>
      <c r="J1592" s="121"/>
      <c r="K1592" s="121"/>
      <c r="L1592" s="121"/>
      <c r="M1592" s="121"/>
      <c r="N1592" s="121"/>
      <c r="O1592" s="121"/>
      <c r="P1592" s="121"/>
      <c r="Q1592" s="121"/>
      <c r="R1592" s="121"/>
      <c r="S1592" s="121"/>
      <c r="T1592" s="121"/>
      <c r="DS1592" s="83">
        <v>515.34265625</v>
      </c>
      <c r="DT1592" s="83">
        <v>0.26490312500000002</v>
      </c>
      <c r="DU1592" s="83">
        <v>0.28241875</v>
      </c>
      <c r="DV1592" s="83">
        <v>0.26584999999999998</v>
      </c>
      <c r="DW1592" s="83">
        <v>0.28854999999999997</v>
      </c>
      <c r="DX1592" s="83">
        <v>0.31631666666666702</v>
      </c>
      <c r="DY1592" s="83">
        <v>0.337675</v>
      </c>
      <c r="DZ1592" s="83">
        <v>0.23575625</v>
      </c>
    </row>
    <row r="1593" spans="1:130" s="83" customFormat="1" hidden="1" x14ac:dyDescent="0.25">
      <c r="A1593" s="82" t="s">
        <v>480</v>
      </c>
      <c r="B1593" s="82" t="s">
        <v>428</v>
      </c>
      <c r="C1593" s="83" t="s">
        <v>214</v>
      </c>
      <c r="D1593" s="83">
        <v>2017</v>
      </c>
      <c r="E1593" s="121">
        <v>43071</v>
      </c>
      <c r="F1593" s="121"/>
      <c r="G1593" s="121"/>
      <c r="H1593" s="121"/>
      <c r="I1593" s="121"/>
      <c r="J1593" s="121"/>
      <c r="K1593" s="121"/>
      <c r="L1593" s="121"/>
      <c r="M1593" s="121"/>
      <c r="N1593" s="121"/>
      <c r="O1593" s="121"/>
      <c r="P1593" s="121"/>
      <c r="Q1593" s="121"/>
      <c r="R1593" s="121"/>
      <c r="S1593" s="121"/>
      <c r="T1593" s="121"/>
      <c r="DS1593" s="83">
        <v>490.80937499999999</v>
      </c>
      <c r="DT1593" s="83">
        <v>0.23299375</v>
      </c>
      <c r="DU1593" s="83">
        <v>0.26749374999999997</v>
      </c>
      <c r="DV1593" s="83">
        <v>0.2366625</v>
      </c>
      <c r="DW1593" s="83">
        <v>0.31719375</v>
      </c>
      <c r="DX1593" s="83">
        <v>0.33618124999999999</v>
      </c>
      <c r="DY1593" s="83">
        <v>0.30251250000000002</v>
      </c>
      <c r="DZ1593" s="83">
        <v>0.19323750000000001</v>
      </c>
    </row>
    <row r="1594" spans="1:130" s="83" customFormat="1" hidden="1" x14ac:dyDescent="0.25">
      <c r="A1594" s="82" t="s">
        <v>480</v>
      </c>
      <c r="B1594" s="82" t="s">
        <v>428</v>
      </c>
      <c r="C1594" s="83" t="s">
        <v>215</v>
      </c>
      <c r="D1594" s="83">
        <v>2017</v>
      </c>
      <c r="E1594" s="121">
        <v>43071</v>
      </c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1"/>
      <c r="R1594" s="121"/>
      <c r="S1594" s="121"/>
      <c r="T1594" s="121"/>
      <c r="DS1594" s="83">
        <v>510.89718749999997</v>
      </c>
      <c r="DT1594" s="83">
        <v>0.20771249999999999</v>
      </c>
      <c r="DU1594" s="83">
        <v>0.25214375</v>
      </c>
      <c r="DV1594" s="83">
        <v>0.25601249999999998</v>
      </c>
      <c r="DW1594" s="83">
        <v>0.28649999999999998</v>
      </c>
      <c r="DX1594" s="83">
        <v>0.33124999999999999</v>
      </c>
      <c r="DY1594" s="83">
        <v>0.33976250000000002</v>
      </c>
      <c r="DZ1594" s="83">
        <v>0.25953749999999998</v>
      </c>
    </row>
    <row r="1595" spans="1:130" s="83" customFormat="1" hidden="1" x14ac:dyDescent="0.25">
      <c r="A1595" s="82" t="s">
        <v>480</v>
      </c>
      <c r="B1595" s="82" t="s">
        <v>428</v>
      </c>
      <c r="C1595" s="83" t="s">
        <v>216</v>
      </c>
      <c r="D1595" s="83">
        <v>2017</v>
      </c>
      <c r="E1595" s="121">
        <v>43071</v>
      </c>
      <c r="F1595" s="121"/>
      <c r="G1595" s="121"/>
      <c r="H1595" s="121"/>
      <c r="I1595" s="121"/>
      <c r="J1595" s="121"/>
      <c r="K1595" s="121"/>
      <c r="L1595" s="121"/>
      <c r="M1595" s="121"/>
      <c r="N1595" s="121"/>
      <c r="O1595" s="121"/>
      <c r="P1595" s="121"/>
      <c r="Q1595" s="121"/>
      <c r="R1595" s="121"/>
      <c r="S1595" s="121"/>
      <c r="T1595" s="121"/>
      <c r="DS1595" s="83">
        <v>516.01265624999996</v>
      </c>
      <c r="DT1595" s="83">
        <v>0.263028125</v>
      </c>
      <c r="DU1595" s="83">
        <v>0.27416875000000002</v>
      </c>
      <c r="DV1595" s="83">
        <v>0.30634375000000003</v>
      </c>
      <c r="DW1595" s="83">
        <v>0.33285625000000002</v>
      </c>
      <c r="DX1595" s="83">
        <v>0.33329999999999999</v>
      </c>
      <c r="DY1595" s="83">
        <v>0.29322500000000001</v>
      </c>
      <c r="DZ1595" s="83">
        <v>0.18571874999999999</v>
      </c>
    </row>
    <row r="1596" spans="1:130" s="83" customFormat="1" hidden="1" x14ac:dyDescent="0.25">
      <c r="A1596" s="82" t="s">
        <v>480</v>
      </c>
      <c r="B1596" s="82" t="s">
        <v>428</v>
      </c>
      <c r="C1596" s="83" t="s">
        <v>217</v>
      </c>
      <c r="D1596" s="83">
        <v>2017</v>
      </c>
      <c r="E1596" s="121">
        <v>43071</v>
      </c>
      <c r="F1596" s="121"/>
      <c r="G1596" s="121"/>
      <c r="H1596" s="121"/>
      <c r="I1596" s="121"/>
      <c r="J1596" s="121"/>
      <c r="K1596" s="121"/>
      <c r="L1596" s="121"/>
      <c r="M1596" s="121"/>
      <c r="N1596" s="121"/>
      <c r="O1596" s="121"/>
      <c r="P1596" s="121"/>
      <c r="Q1596" s="121"/>
      <c r="R1596" s="121"/>
      <c r="S1596" s="121"/>
      <c r="T1596" s="121"/>
      <c r="DS1596" s="83">
        <v>463.36500000000001</v>
      </c>
      <c r="DT1596" s="83">
        <v>0.2212375</v>
      </c>
      <c r="DU1596" s="83">
        <v>0.23630000000000001</v>
      </c>
      <c r="DV1596" s="83">
        <v>0.25388749999999999</v>
      </c>
      <c r="DW1596" s="83">
        <v>0.28431250000000002</v>
      </c>
      <c r="DX1596" s="83">
        <v>0.3163125</v>
      </c>
      <c r="DY1596" s="83">
        <v>0.30651875000000001</v>
      </c>
      <c r="DZ1596" s="83">
        <v>0.15475</v>
      </c>
    </row>
    <row r="1597" spans="1:130" s="83" customFormat="1" hidden="1" x14ac:dyDescent="0.25">
      <c r="A1597" s="82" t="s">
        <v>480</v>
      </c>
      <c r="B1597" s="82" t="s">
        <v>428</v>
      </c>
      <c r="C1597" s="83" t="s">
        <v>213</v>
      </c>
      <c r="D1597" s="83">
        <v>2017</v>
      </c>
      <c r="E1597" s="121">
        <v>43072</v>
      </c>
      <c r="F1597" s="121"/>
      <c r="G1597" s="121"/>
      <c r="H1597" s="121"/>
      <c r="I1597" s="121"/>
      <c r="J1597" s="121"/>
      <c r="K1597" s="121"/>
      <c r="L1597" s="121"/>
      <c r="M1597" s="121"/>
      <c r="N1597" s="121"/>
      <c r="O1597" s="121"/>
      <c r="P1597" s="121"/>
      <c r="Q1597" s="121"/>
      <c r="R1597" s="121"/>
      <c r="S1597" s="121"/>
      <c r="T1597" s="121"/>
      <c r="DS1597" s="83">
        <v>513.5625</v>
      </c>
      <c r="DT1597" s="83">
        <v>0.24124375000000001</v>
      </c>
      <c r="DU1597" s="83">
        <v>0.29430624999999999</v>
      </c>
      <c r="DV1597" s="83">
        <v>0.28082499999999999</v>
      </c>
      <c r="DW1597" s="83">
        <v>0.28107500000000002</v>
      </c>
      <c r="DX1597" s="83">
        <v>0.30559375</v>
      </c>
      <c r="DY1597" s="83">
        <v>0.34913749999999999</v>
      </c>
      <c r="DZ1597" s="83">
        <v>0.22746875</v>
      </c>
    </row>
    <row r="1598" spans="1:130" s="83" customFormat="1" hidden="1" x14ac:dyDescent="0.25">
      <c r="A1598" s="82" t="s">
        <v>480</v>
      </c>
      <c r="B1598" s="82" t="s">
        <v>428</v>
      </c>
      <c r="C1598" s="83" t="s">
        <v>487</v>
      </c>
      <c r="D1598" s="83">
        <v>2017</v>
      </c>
      <c r="E1598" s="121">
        <v>43072</v>
      </c>
      <c r="F1598" s="121"/>
      <c r="G1598" s="121"/>
      <c r="H1598" s="121"/>
      <c r="I1598" s="121"/>
      <c r="J1598" s="121"/>
      <c r="K1598" s="121"/>
      <c r="L1598" s="121"/>
      <c r="M1598" s="121"/>
      <c r="N1598" s="121"/>
      <c r="O1598" s="121"/>
      <c r="P1598" s="121"/>
      <c r="Q1598" s="121"/>
      <c r="R1598" s="121"/>
      <c r="S1598" s="121"/>
      <c r="T1598" s="121"/>
      <c r="DS1598" s="83">
        <v>509.34765625</v>
      </c>
      <c r="DT1598" s="83">
        <v>0.25307812499999999</v>
      </c>
      <c r="DU1598" s="83">
        <v>0.27350625000000001</v>
      </c>
      <c r="DV1598" s="83">
        <v>0.25922499999999998</v>
      </c>
      <c r="DW1598" s="83">
        <v>0.28723749999999998</v>
      </c>
      <c r="DX1598" s="83">
        <v>0.31490833333333301</v>
      </c>
      <c r="DY1598" s="83">
        <v>0.33746874999999998</v>
      </c>
      <c r="DZ1598" s="83">
        <v>0.23569375000000001</v>
      </c>
    </row>
    <row r="1599" spans="1:130" s="83" customFormat="1" hidden="1" x14ac:dyDescent="0.25">
      <c r="A1599" s="82" t="s">
        <v>480</v>
      </c>
      <c r="B1599" s="82" t="s">
        <v>428</v>
      </c>
      <c r="C1599" s="83" t="s">
        <v>214</v>
      </c>
      <c r="D1599" s="83">
        <v>2017</v>
      </c>
      <c r="E1599" s="121">
        <v>43072</v>
      </c>
      <c r="F1599" s="121"/>
      <c r="G1599" s="121"/>
      <c r="H1599" s="121"/>
      <c r="I1599" s="121"/>
      <c r="J1599" s="121"/>
      <c r="K1599" s="121"/>
      <c r="L1599" s="121"/>
      <c r="M1599" s="121"/>
      <c r="N1599" s="121"/>
      <c r="O1599" s="121"/>
      <c r="P1599" s="121"/>
      <c r="Q1599" s="121"/>
      <c r="R1599" s="121"/>
      <c r="S1599" s="121"/>
      <c r="T1599" s="121"/>
      <c r="DS1599" s="83">
        <v>483.23343749999998</v>
      </c>
      <c r="DT1599" s="83">
        <v>0.21364374999999999</v>
      </c>
      <c r="DU1599" s="83">
        <v>0.25471250000000001</v>
      </c>
      <c r="DV1599" s="83">
        <v>0.23191875000000001</v>
      </c>
      <c r="DW1599" s="83">
        <v>0.31561875</v>
      </c>
      <c r="DX1599" s="83">
        <v>0.33439999999999998</v>
      </c>
      <c r="DY1599" s="83">
        <v>0.30164374999999999</v>
      </c>
      <c r="DZ1599" s="83">
        <v>0.19301874999999999</v>
      </c>
    </row>
    <row r="1600" spans="1:130" s="83" customFormat="1" hidden="1" x14ac:dyDescent="0.25">
      <c r="A1600" s="82" t="s">
        <v>480</v>
      </c>
      <c r="B1600" s="82" t="s">
        <v>428</v>
      </c>
      <c r="C1600" s="83" t="s">
        <v>215</v>
      </c>
      <c r="D1600" s="83">
        <v>2017</v>
      </c>
      <c r="E1600" s="121">
        <v>43072</v>
      </c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1"/>
      <c r="R1600" s="121"/>
      <c r="S1600" s="121"/>
      <c r="T1600" s="121"/>
      <c r="DS1600" s="83">
        <v>503.84812499999998</v>
      </c>
      <c r="DT1600" s="83">
        <v>0.191325</v>
      </c>
      <c r="DU1600" s="83">
        <v>0.238625</v>
      </c>
      <c r="DV1600" s="83">
        <v>0.25051250000000003</v>
      </c>
      <c r="DW1600" s="83">
        <v>0.285775</v>
      </c>
      <c r="DX1600" s="83">
        <v>0.32995625000000001</v>
      </c>
      <c r="DY1600" s="83">
        <v>0.33912500000000001</v>
      </c>
      <c r="DZ1600" s="83">
        <v>0.25914999999999999</v>
      </c>
    </row>
    <row r="1601" spans="1:130" s="83" customFormat="1" hidden="1" x14ac:dyDescent="0.25">
      <c r="A1601" s="82" t="s">
        <v>480</v>
      </c>
      <c r="B1601" s="82" t="s">
        <v>428</v>
      </c>
      <c r="C1601" s="83" t="s">
        <v>216</v>
      </c>
      <c r="D1601" s="83">
        <v>2017</v>
      </c>
      <c r="E1601" s="121">
        <v>43072</v>
      </c>
      <c r="F1601" s="121"/>
      <c r="G1601" s="121"/>
      <c r="H1601" s="121"/>
      <c r="I1601" s="121"/>
      <c r="J1601" s="121"/>
      <c r="K1601" s="121"/>
      <c r="L1601" s="121"/>
      <c r="M1601" s="121"/>
      <c r="N1601" s="121"/>
      <c r="O1601" s="121"/>
      <c r="P1601" s="121"/>
      <c r="Q1601" s="121"/>
      <c r="R1601" s="121"/>
      <c r="S1601" s="121"/>
      <c r="T1601" s="121"/>
      <c r="DS1601" s="83">
        <v>508.67671875000002</v>
      </c>
      <c r="DT1601" s="83">
        <v>0.244496875</v>
      </c>
      <c r="DU1601" s="83">
        <v>0.26058124999999999</v>
      </c>
      <c r="DV1601" s="83">
        <v>0.30048750000000002</v>
      </c>
      <c r="DW1601" s="83">
        <v>0.33206249999999998</v>
      </c>
      <c r="DX1601" s="83">
        <v>0.332125</v>
      </c>
      <c r="DY1601" s="83">
        <v>0.29294375</v>
      </c>
      <c r="DZ1601" s="83">
        <v>0.18543124999999999</v>
      </c>
    </row>
    <row r="1602" spans="1:130" s="83" customFormat="1" hidden="1" x14ac:dyDescent="0.25">
      <c r="A1602" s="82" t="s">
        <v>480</v>
      </c>
      <c r="B1602" s="82" t="s">
        <v>428</v>
      </c>
      <c r="C1602" s="83" t="s">
        <v>217</v>
      </c>
      <c r="D1602" s="83">
        <v>2017</v>
      </c>
      <c r="E1602" s="121">
        <v>43072</v>
      </c>
      <c r="F1602" s="121"/>
      <c r="G1602" s="121"/>
      <c r="H1602" s="121"/>
      <c r="I1602" s="121"/>
      <c r="J1602" s="121"/>
      <c r="K1602" s="121"/>
      <c r="L1602" s="121"/>
      <c r="M1602" s="121"/>
      <c r="N1602" s="121"/>
      <c r="O1602" s="121"/>
      <c r="P1602" s="121"/>
      <c r="Q1602" s="121"/>
      <c r="R1602" s="121"/>
      <c r="S1602" s="121"/>
      <c r="T1602" s="121"/>
      <c r="DS1602" s="83">
        <v>457.77703124999999</v>
      </c>
      <c r="DT1602" s="83">
        <v>0.207628125</v>
      </c>
      <c r="DU1602" s="83">
        <v>0.22736875000000001</v>
      </c>
      <c r="DV1602" s="83">
        <v>0.24931875000000001</v>
      </c>
      <c r="DW1602" s="83">
        <v>0.28292499999999998</v>
      </c>
      <c r="DX1602" s="83">
        <v>0.31537500000000002</v>
      </c>
      <c r="DY1602" s="83">
        <v>0.30608125000000003</v>
      </c>
      <c r="DZ1602" s="83">
        <v>0.154725</v>
      </c>
    </row>
    <row r="1603" spans="1:130" s="83" customFormat="1" hidden="1" x14ac:dyDescent="0.25">
      <c r="A1603" s="82" t="s">
        <v>480</v>
      </c>
      <c r="B1603" s="82" t="s">
        <v>428</v>
      </c>
      <c r="C1603" s="83" t="s">
        <v>213</v>
      </c>
      <c r="D1603" s="83">
        <v>2017</v>
      </c>
      <c r="E1603" s="121">
        <v>43073</v>
      </c>
      <c r="F1603" s="121"/>
      <c r="G1603" s="121"/>
      <c r="H1603" s="121"/>
      <c r="I1603" s="121"/>
      <c r="J1603" s="121"/>
      <c r="K1603" s="121"/>
      <c r="L1603" s="121"/>
      <c r="M1603" s="121"/>
      <c r="N1603" s="121"/>
      <c r="O1603" s="121"/>
      <c r="P1603" s="121"/>
      <c r="Q1603" s="121"/>
      <c r="R1603" s="121"/>
      <c r="S1603" s="121"/>
      <c r="T1603" s="121"/>
      <c r="DS1603" s="83">
        <v>506.27625</v>
      </c>
      <c r="DT1603" s="83">
        <v>0.22721875</v>
      </c>
      <c r="DU1603" s="83">
        <v>0.28480624999999998</v>
      </c>
      <c r="DV1603" s="83">
        <v>0.27225624999999998</v>
      </c>
      <c r="DW1603" s="83">
        <v>0.27949374999999999</v>
      </c>
      <c r="DX1603" s="83">
        <v>0.30408750000000001</v>
      </c>
      <c r="DY1603" s="83">
        <v>0.34841875</v>
      </c>
      <c r="DZ1603" s="83">
        <v>0.22731875000000001</v>
      </c>
    </row>
    <row r="1604" spans="1:130" s="83" customFormat="1" hidden="1" x14ac:dyDescent="0.25">
      <c r="A1604" s="82" t="s">
        <v>480</v>
      </c>
      <c r="B1604" s="82" t="s">
        <v>428</v>
      </c>
      <c r="C1604" s="83" t="s">
        <v>487</v>
      </c>
      <c r="D1604" s="83">
        <v>2017</v>
      </c>
      <c r="E1604" s="121">
        <v>43073</v>
      </c>
      <c r="F1604" s="121"/>
      <c r="G1604" s="121"/>
      <c r="H1604" s="121"/>
      <c r="I1604" s="121"/>
      <c r="J1604" s="121"/>
      <c r="K1604" s="121"/>
      <c r="L1604" s="121"/>
      <c r="M1604" s="121"/>
      <c r="N1604" s="121"/>
      <c r="O1604" s="121"/>
      <c r="P1604" s="121"/>
      <c r="Q1604" s="121"/>
      <c r="R1604" s="121"/>
      <c r="S1604" s="121"/>
      <c r="T1604" s="121"/>
      <c r="DS1604" s="83">
        <v>502.71749999999997</v>
      </c>
      <c r="DT1604" s="83">
        <v>0.2407</v>
      </c>
      <c r="DU1604" s="83">
        <v>0.26391249999999999</v>
      </c>
      <c r="DV1604" s="83">
        <v>0.25183749999999999</v>
      </c>
      <c r="DW1604" s="83">
        <v>0.28549999999999998</v>
      </c>
      <c r="DX1604" s="83">
        <v>0.31330000000000002</v>
      </c>
      <c r="DY1604" s="83">
        <v>0.33719375000000001</v>
      </c>
      <c r="DZ1604" s="83">
        <v>0.23558750000000001</v>
      </c>
    </row>
    <row r="1605" spans="1:130" s="83" customFormat="1" hidden="1" x14ac:dyDescent="0.25">
      <c r="A1605" s="82" t="s">
        <v>480</v>
      </c>
      <c r="B1605" s="82" t="s">
        <v>428</v>
      </c>
      <c r="C1605" s="83" t="s">
        <v>214</v>
      </c>
      <c r="D1605" s="83">
        <v>2017</v>
      </c>
      <c r="E1605" s="121">
        <v>43073</v>
      </c>
      <c r="F1605" s="121"/>
      <c r="G1605" s="121"/>
      <c r="H1605" s="121"/>
      <c r="I1605" s="121"/>
      <c r="J1605" s="121"/>
      <c r="K1605" s="121"/>
      <c r="L1605" s="121"/>
      <c r="M1605" s="121"/>
      <c r="N1605" s="121"/>
      <c r="O1605" s="121"/>
      <c r="P1605" s="121"/>
      <c r="Q1605" s="121"/>
      <c r="R1605" s="121"/>
      <c r="S1605" s="121"/>
      <c r="T1605" s="121"/>
      <c r="DS1605" s="83">
        <v>474.35390625000002</v>
      </c>
      <c r="DT1605" s="83">
        <v>0.19290937499999999</v>
      </c>
      <c r="DU1605" s="83">
        <v>0.24036250000000001</v>
      </c>
      <c r="DV1605" s="83">
        <v>0.225825</v>
      </c>
      <c r="DW1605" s="83">
        <v>0.31301250000000003</v>
      </c>
      <c r="DX1605" s="83">
        <v>0.33221875000000001</v>
      </c>
      <c r="DY1605" s="83">
        <v>0.30071874999999998</v>
      </c>
      <c r="DZ1605" s="83">
        <v>0.19276874999999999</v>
      </c>
    </row>
    <row r="1606" spans="1:130" s="83" customFormat="1" hidden="1" x14ac:dyDescent="0.25">
      <c r="A1606" s="82" t="s">
        <v>480</v>
      </c>
      <c r="B1606" s="82" t="s">
        <v>428</v>
      </c>
      <c r="C1606" s="83" t="s">
        <v>215</v>
      </c>
      <c r="D1606" s="83">
        <v>2017</v>
      </c>
      <c r="E1606" s="121">
        <v>43073</v>
      </c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DS1606" s="83">
        <v>495.39093750000001</v>
      </c>
      <c r="DT1606" s="83">
        <v>0.1733875</v>
      </c>
      <c r="DU1606" s="83">
        <v>0.22284375000000001</v>
      </c>
      <c r="DV1606" s="83">
        <v>0.24333750000000001</v>
      </c>
      <c r="DW1606" s="83">
        <v>0.28418749999999998</v>
      </c>
      <c r="DX1606" s="83">
        <v>0.32853125</v>
      </c>
      <c r="DY1606" s="83">
        <v>0.33836875</v>
      </c>
      <c r="DZ1606" s="83">
        <v>0.25876250000000001</v>
      </c>
    </row>
    <row r="1607" spans="1:130" s="83" customFormat="1" hidden="1" x14ac:dyDescent="0.25">
      <c r="A1607" s="82" t="s">
        <v>480</v>
      </c>
      <c r="B1607" s="82" t="s">
        <v>428</v>
      </c>
      <c r="C1607" s="83" t="s">
        <v>216</v>
      </c>
      <c r="D1607" s="83">
        <v>2017</v>
      </c>
      <c r="E1607" s="121">
        <v>43073</v>
      </c>
      <c r="F1607" s="121"/>
      <c r="G1607" s="121"/>
      <c r="H1607" s="121"/>
      <c r="I1607" s="121"/>
      <c r="J1607" s="121"/>
      <c r="K1607" s="121"/>
      <c r="L1607" s="121"/>
      <c r="M1607" s="121"/>
      <c r="N1607" s="121"/>
      <c r="O1607" s="121"/>
      <c r="P1607" s="121"/>
      <c r="Q1607" s="121"/>
      <c r="R1607" s="121"/>
      <c r="S1607" s="121"/>
      <c r="T1607" s="121"/>
      <c r="DS1607" s="83">
        <v>500.54015625</v>
      </c>
      <c r="DT1607" s="83">
        <v>0.22499687500000001</v>
      </c>
      <c r="DU1607" s="83">
        <v>0.24637500000000001</v>
      </c>
      <c r="DV1607" s="83">
        <v>0.29390624999999998</v>
      </c>
      <c r="DW1607" s="83">
        <v>0.33083750000000001</v>
      </c>
      <c r="DX1607" s="83">
        <v>0.33059375000000002</v>
      </c>
      <c r="DY1607" s="83">
        <v>0.29236250000000003</v>
      </c>
      <c r="DZ1607" s="83">
        <v>0.18508125</v>
      </c>
    </row>
    <row r="1608" spans="1:130" s="83" customFormat="1" hidden="1" x14ac:dyDescent="0.25">
      <c r="A1608" s="82" t="s">
        <v>480</v>
      </c>
      <c r="B1608" s="82" t="s">
        <v>428</v>
      </c>
      <c r="C1608" s="83" t="s">
        <v>217</v>
      </c>
      <c r="D1608" s="83">
        <v>2017</v>
      </c>
      <c r="E1608" s="121">
        <v>43073</v>
      </c>
      <c r="F1608" s="121"/>
      <c r="G1608" s="121"/>
      <c r="H1608" s="121"/>
      <c r="I1608" s="121"/>
      <c r="J1608" s="121"/>
      <c r="K1608" s="121"/>
      <c r="L1608" s="121"/>
      <c r="M1608" s="121"/>
      <c r="N1608" s="121"/>
      <c r="O1608" s="121"/>
      <c r="P1608" s="121"/>
      <c r="Q1608" s="121"/>
      <c r="R1608" s="121"/>
      <c r="S1608" s="121"/>
      <c r="T1608" s="121"/>
      <c r="DS1608" s="83">
        <v>451.29890625000002</v>
      </c>
      <c r="DT1608" s="83">
        <v>0.193528125</v>
      </c>
      <c r="DU1608" s="83">
        <v>0.21748124999999999</v>
      </c>
      <c r="DV1608" s="83">
        <v>0.24299375000000001</v>
      </c>
      <c r="DW1608" s="83">
        <v>0.28133750000000002</v>
      </c>
      <c r="DX1608" s="83">
        <v>0.31429374999999998</v>
      </c>
      <c r="DY1608" s="83">
        <v>0.30557499999999999</v>
      </c>
      <c r="DZ1608" s="83">
        <v>0.15462500000000001</v>
      </c>
    </row>
    <row r="1609" spans="1:130" s="83" customFormat="1" hidden="1" x14ac:dyDescent="0.25">
      <c r="A1609" s="82" t="s">
        <v>480</v>
      </c>
      <c r="B1609" s="82" t="s">
        <v>428</v>
      </c>
      <c r="C1609" s="83" t="s">
        <v>213</v>
      </c>
      <c r="D1609" s="83">
        <v>2017</v>
      </c>
      <c r="E1609" s="121">
        <v>43074</v>
      </c>
      <c r="F1609" s="121"/>
      <c r="G1609" s="121"/>
      <c r="H1609" s="121"/>
      <c r="I1609" s="121"/>
      <c r="J1609" s="121"/>
      <c r="K1609" s="121"/>
      <c r="L1609" s="121"/>
      <c r="M1609" s="121"/>
      <c r="N1609" s="121"/>
      <c r="O1609" s="121"/>
      <c r="P1609" s="121"/>
      <c r="Q1609" s="121"/>
      <c r="R1609" s="121"/>
      <c r="S1609" s="121"/>
      <c r="T1609" s="121"/>
      <c r="DS1609" s="83">
        <v>499.36734374999997</v>
      </c>
      <c r="DT1609" s="83">
        <v>0.21454062500000001</v>
      </c>
      <c r="DU1609" s="83">
        <v>0.27578750000000002</v>
      </c>
      <c r="DV1609" s="83">
        <v>0.2643875</v>
      </c>
      <c r="DW1609" s="83">
        <v>0.27768749999999998</v>
      </c>
      <c r="DX1609" s="83">
        <v>0.30255625000000003</v>
      </c>
      <c r="DY1609" s="83">
        <v>0.34763125</v>
      </c>
      <c r="DZ1609" s="83">
        <v>0.22713125000000001</v>
      </c>
    </row>
    <row r="1610" spans="1:130" s="83" customFormat="1" hidden="1" x14ac:dyDescent="0.25">
      <c r="A1610" s="82" t="s">
        <v>480</v>
      </c>
      <c r="B1610" s="82" t="s">
        <v>428</v>
      </c>
      <c r="C1610" s="83" t="s">
        <v>487</v>
      </c>
      <c r="D1610" s="83">
        <v>2017</v>
      </c>
      <c r="E1610" s="121">
        <v>43074</v>
      </c>
      <c r="F1610" s="121"/>
      <c r="G1610" s="121"/>
      <c r="H1610" s="121"/>
      <c r="I1610" s="121"/>
      <c r="J1610" s="121"/>
      <c r="K1610" s="121"/>
      <c r="L1610" s="121"/>
      <c r="M1610" s="121"/>
      <c r="N1610" s="121"/>
      <c r="O1610" s="121"/>
      <c r="P1610" s="121"/>
      <c r="Q1610" s="121"/>
      <c r="R1610" s="121"/>
      <c r="S1610" s="121"/>
      <c r="T1610" s="121"/>
      <c r="DS1610" s="83">
        <v>496.26625000000001</v>
      </c>
      <c r="DT1610" s="83">
        <v>0.22931874999999999</v>
      </c>
      <c r="DU1610" s="83">
        <v>0.25475625000000002</v>
      </c>
      <c r="DV1610" s="83">
        <v>0.2444125</v>
      </c>
      <c r="DW1610" s="83">
        <v>0.28378750000000003</v>
      </c>
      <c r="DX1610" s="83">
        <v>0.31158333333333299</v>
      </c>
      <c r="DY1610" s="83">
        <v>0.33695625000000001</v>
      </c>
      <c r="DZ1610" s="83">
        <v>0.23544375000000001</v>
      </c>
    </row>
    <row r="1611" spans="1:130" s="83" customFormat="1" hidden="1" x14ac:dyDescent="0.25">
      <c r="A1611" s="82" t="s">
        <v>480</v>
      </c>
      <c r="B1611" s="82" t="s">
        <v>428</v>
      </c>
      <c r="C1611" s="83" t="s">
        <v>214</v>
      </c>
      <c r="D1611" s="83">
        <v>2017</v>
      </c>
      <c r="E1611" s="121">
        <v>43074</v>
      </c>
      <c r="F1611" s="121"/>
      <c r="G1611" s="121"/>
      <c r="H1611" s="121"/>
      <c r="I1611" s="121"/>
      <c r="J1611" s="121"/>
      <c r="K1611" s="121"/>
      <c r="L1611" s="121"/>
      <c r="M1611" s="121"/>
      <c r="N1611" s="121"/>
      <c r="O1611" s="121"/>
      <c r="P1611" s="121"/>
      <c r="Q1611" s="121"/>
      <c r="R1611" s="121"/>
      <c r="S1611" s="121"/>
      <c r="T1611" s="121"/>
      <c r="DS1611" s="83">
        <v>465.19218749999999</v>
      </c>
      <c r="DT1611" s="83">
        <v>0.17498125</v>
      </c>
      <c r="DU1611" s="83">
        <v>0.22547500000000001</v>
      </c>
      <c r="DV1611" s="83">
        <v>0.21881875000000001</v>
      </c>
      <c r="DW1611" s="83">
        <v>0.30928749999999999</v>
      </c>
      <c r="DX1611" s="83">
        <v>0.33005000000000001</v>
      </c>
      <c r="DY1611" s="83">
        <v>0.29970625000000001</v>
      </c>
      <c r="DZ1611" s="83">
        <v>0.19255</v>
      </c>
    </row>
    <row r="1612" spans="1:130" s="83" customFormat="1" hidden="1" x14ac:dyDescent="0.25">
      <c r="A1612" s="82" t="s">
        <v>480</v>
      </c>
      <c r="B1612" s="82" t="s">
        <v>428</v>
      </c>
      <c r="C1612" s="83" t="s">
        <v>215</v>
      </c>
      <c r="D1612" s="83">
        <v>2017</v>
      </c>
      <c r="E1612" s="121">
        <v>43074</v>
      </c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DS1612" s="83">
        <v>487.14281249999999</v>
      </c>
      <c r="DT1612" s="83">
        <v>0.15890625</v>
      </c>
      <c r="DU1612" s="83">
        <v>0.20780000000000001</v>
      </c>
      <c r="DV1612" s="83">
        <v>0.235375</v>
      </c>
      <c r="DW1612" s="83">
        <v>0.28238750000000001</v>
      </c>
      <c r="DX1612" s="83">
        <v>0.32685625000000001</v>
      </c>
      <c r="DY1612" s="83">
        <v>0.33765000000000001</v>
      </c>
      <c r="DZ1612" s="83">
        <v>0.25818750000000001</v>
      </c>
    </row>
    <row r="1613" spans="1:130" s="83" customFormat="1" hidden="1" x14ac:dyDescent="0.25">
      <c r="A1613" s="82" t="s">
        <v>480</v>
      </c>
      <c r="B1613" s="82" t="s">
        <v>428</v>
      </c>
      <c r="C1613" s="83" t="s">
        <v>216</v>
      </c>
      <c r="D1613" s="83">
        <v>2017</v>
      </c>
      <c r="E1613" s="121">
        <v>43074</v>
      </c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DS1613" s="83">
        <v>493.11328125</v>
      </c>
      <c r="DT1613" s="83">
        <v>0.20834687499999999</v>
      </c>
      <c r="DU1613" s="83">
        <v>0.233625</v>
      </c>
      <c r="DV1613" s="83">
        <v>0.28740624999999997</v>
      </c>
      <c r="DW1613" s="83">
        <v>0.32950000000000002</v>
      </c>
      <c r="DX1613" s="83">
        <v>0.32919999999999999</v>
      </c>
      <c r="DY1613" s="83">
        <v>0.29193124999999998</v>
      </c>
      <c r="DZ1613" s="83">
        <v>0.1846875</v>
      </c>
    </row>
    <row r="1614" spans="1:130" s="83" customFormat="1" hidden="1" x14ac:dyDescent="0.25">
      <c r="A1614" s="82" t="s">
        <v>480</v>
      </c>
      <c r="B1614" s="82" t="s">
        <v>428</v>
      </c>
      <c r="C1614" s="83" t="s">
        <v>217</v>
      </c>
      <c r="D1614" s="83">
        <v>2017</v>
      </c>
      <c r="E1614" s="121">
        <v>43074</v>
      </c>
      <c r="F1614" s="121"/>
      <c r="G1614" s="121"/>
      <c r="H1614" s="121"/>
      <c r="I1614" s="121"/>
      <c r="J1614" s="121"/>
      <c r="K1614" s="121"/>
      <c r="L1614" s="121"/>
      <c r="M1614" s="121"/>
      <c r="N1614" s="121"/>
      <c r="O1614" s="121"/>
      <c r="P1614" s="121"/>
      <c r="Q1614" s="121"/>
      <c r="R1614" s="121"/>
      <c r="S1614" s="121"/>
      <c r="T1614" s="121"/>
      <c r="DS1614" s="83">
        <v>445.09265625</v>
      </c>
      <c r="DT1614" s="83">
        <v>0.18109062500000001</v>
      </c>
      <c r="DU1614" s="83">
        <v>0.20795625000000001</v>
      </c>
      <c r="DV1614" s="83">
        <v>0.23669999999999999</v>
      </c>
      <c r="DW1614" s="83">
        <v>0.27945625000000002</v>
      </c>
      <c r="DX1614" s="83">
        <v>0.31321874999999999</v>
      </c>
      <c r="DY1614" s="83">
        <v>0.30528749999999999</v>
      </c>
      <c r="DZ1614" s="83">
        <v>0.15445624999999999</v>
      </c>
    </row>
    <row r="1615" spans="1:130" s="83" customFormat="1" hidden="1" x14ac:dyDescent="0.25">
      <c r="A1615" s="82" t="s">
        <v>480</v>
      </c>
      <c r="B1615" s="82" t="s">
        <v>428</v>
      </c>
      <c r="C1615" s="83" t="s">
        <v>213</v>
      </c>
      <c r="D1615" s="83">
        <v>2017</v>
      </c>
      <c r="E1615" s="121">
        <v>43075</v>
      </c>
      <c r="F1615" s="121"/>
      <c r="G1615" s="121"/>
      <c r="H1615" s="121"/>
      <c r="I1615" s="121"/>
      <c r="J1615" s="121"/>
      <c r="K1615" s="121"/>
      <c r="L1615" s="121"/>
      <c r="M1615" s="121"/>
      <c r="N1615" s="121"/>
      <c r="O1615" s="121"/>
      <c r="P1615" s="121"/>
      <c r="Q1615" s="121"/>
      <c r="R1615" s="121"/>
      <c r="S1615" s="121"/>
      <c r="T1615" s="121"/>
      <c r="DS1615" s="83">
        <v>545.28656249999995</v>
      </c>
      <c r="DT1615" s="83">
        <v>0.30996875000000002</v>
      </c>
      <c r="DU1615" s="83">
        <v>0.33806249999999999</v>
      </c>
      <c r="DV1615" s="83">
        <v>0.33108749999999998</v>
      </c>
      <c r="DW1615" s="83">
        <v>0.28461249999999999</v>
      </c>
      <c r="DX1615" s="83">
        <v>0.30271874999999998</v>
      </c>
      <c r="DY1615" s="83">
        <v>0.34720000000000001</v>
      </c>
      <c r="DZ1615" s="83">
        <v>0.22798750000000001</v>
      </c>
    </row>
    <row r="1616" spans="1:130" s="83" customFormat="1" hidden="1" x14ac:dyDescent="0.25">
      <c r="A1616" s="82" t="s">
        <v>480</v>
      </c>
      <c r="B1616" s="82" t="s">
        <v>428</v>
      </c>
      <c r="C1616" s="83" t="s">
        <v>487</v>
      </c>
      <c r="D1616" s="83">
        <v>2017</v>
      </c>
      <c r="E1616" s="121">
        <v>43075</v>
      </c>
      <c r="F1616" s="121"/>
      <c r="G1616" s="121"/>
      <c r="H1616" s="121"/>
      <c r="I1616" s="121"/>
      <c r="J1616" s="121"/>
      <c r="K1616" s="121"/>
      <c r="L1616" s="121"/>
      <c r="M1616" s="121"/>
      <c r="N1616" s="121"/>
      <c r="O1616" s="121"/>
      <c r="P1616" s="121"/>
      <c r="Q1616" s="121"/>
      <c r="R1616" s="121"/>
      <c r="S1616" s="121"/>
      <c r="T1616" s="121"/>
      <c r="DS1616" s="83">
        <v>534.06656250000003</v>
      </c>
      <c r="DT1616" s="83">
        <v>0.32074999999999998</v>
      </c>
      <c r="DU1616" s="83">
        <v>0.31234374999999998</v>
      </c>
      <c r="DV1616" s="83">
        <v>0.29478124999999999</v>
      </c>
      <c r="DW1616" s="83">
        <v>0.28640624999999997</v>
      </c>
      <c r="DX1616" s="83">
        <v>0.31040000000000001</v>
      </c>
      <c r="DY1616" s="83">
        <v>0.33669375000000001</v>
      </c>
      <c r="DZ1616" s="83">
        <v>0.23539375000000001</v>
      </c>
    </row>
    <row r="1617" spans="1:130" s="83" customFormat="1" hidden="1" x14ac:dyDescent="0.25">
      <c r="A1617" s="82" t="s">
        <v>480</v>
      </c>
      <c r="B1617" s="82" t="s">
        <v>428</v>
      </c>
      <c r="C1617" s="83" t="s">
        <v>214</v>
      </c>
      <c r="D1617" s="83">
        <v>2017</v>
      </c>
      <c r="E1617" s="121">
        <v>43075</v>
      </c>
      <c r="F1617" s="121"/>
      <c r="G1617" s="121"/>
      <c r="H1617" s="121"/>
      <c r="I1617" s="121"/>
      <c r="J1617" s="121"/>
      <c r="K1617" s="121"/>
      <c r="L1617" s="121"/>
      <c r="M1617" s="121"/>
      <c r="N1617" s="121"/>
      <c r="O1617" s="121"/>
      <c r="P1617" s="121"/>
      <c r="Q1617" s="121"/>
      <c r="R1617" s="121"/>
      <c r="S1617" s="121"/>
      <c r="T1617" s="121"/>
      <c r="DS1617" s="83">
        <v>508.18453125000002</v>
      </c>
      <c r="DT1617" s="83">
        <v>0.30296562500000002</v>
      </c>
      <c r="DU1617" s="83">
        <v>0.31846875000000002</v>
      </c>
      <c r="DV1617" s="83">
        <v>0.25666875</v>
      </c>
      <c r="DW1617" s="83">
        <v>0.30758750000000001</v>
      </c>
      <c r="DX1617" s="83">
        <v>0.3278625</v>
      </c>
      <c r="DY1617" s="83">
        <v>0.29871249999999999</v>
      </c>
      <c r="DZ1617" s="83">
        <v>0.19239999999999999</v>
      </c>
    </row>
    <row r="1618" spans="1:130" s="83" customFormat="1" hidden="1" x14ac:dyDescent="0.25">
      <c r="A1618" s="82" t="s">
        <v>480</v>
      </c>
      <c r="B1618" s="82" t="s">
        <v>428</v>
      </c>
      <c r="C1618" s="83" t="s">
        <v>215</v>
      </c>
      <c r="D1618" s="83">
        <v>2017</v>
      </c>
      <c r="E1618" s="121">
        <v>43075</v>
      </c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1"/>
      <c r="R1618" s="121"/>
      <c r="S1618" s="121"/>
      <c r="T1618" s="121"/>
      <c r="DS1618" s="83">
        <v>529.86515625000004</v>
      </c>
      <c r="DT1618" s="83">
        <v>0.26851562499999998</v>
      </c>
      <c r="DU1618" s="83">
        <v>0.29478124999999999</v>
      </c>
      <c r="DV1618" s="83">
        <v>0.27536250000000001</v>
      </c>
      <c r="DW1618" s="83">
        <v>0.28863125000000001</v>
      </c>
      <c r="DX1618" s="83">
        <v>0.32547500000000001</v>
      </c>
      <c r="DY1618" s="83">
        <v>0.33700625000000001</v>
      </c>
      <c r="DZ1618" s="83">
        <v>0.25809375000000001</v>
      </c>
    </row>
    <row r="1619" spans="1:130" s="83" customFormat="1" hidden="1" x14ac:dyDescent="0.25">
      <c r="A1619" s="82" t="s">
        <v>480</v>
      </c>
      <c r="B1619" s="82" t="s">
        <v>428</v>
      </c>
      <c r="C1619" s="83" t="s">
        <v>216</v>
      </c>
      <c r="D1619" s="83">
        <v>2017</v>
      </c>
      <c r="E1619" s="121">
        <v>43075</v>
      </c>
      <c r="F1619" s="121"/>
      <c r="G1619" s="121"/>
      <c r="H1619" s="121"/>
      <c r="I1619" s="121"/>
      <c r="J1619" s="121"/>
      <c r="K1619" s="121"/>
      <c r="L1619" s="121"/>
      <c r="M1619" s="121"/>
      <c r="N1619" s="121"/>
      <c r="O1619" s="121"/>
      <c r="P1619" s="121"/>
      <c r="Q1619" s="121"/>
      <c r="R1619" s="121"/>
      <c r="S1619" s="121"/>
      <c r="T1619" s="121"/>
      <c r="DS1619" s="83">
        <v>538.34578124999996</v>
      </c>
      <c r="DT1619" s="83">
        <v>0.32866562500000002</v>
      </c>
      <c r="DU1619" s="83">
        <v>0.31795625</v>
      </c>
      <c r="DV1619" s="83">
        <v>0.33857500000000001</v>
      </c>
      <c r="DW1619" s="83">
        <v>0.32910624999999999</v>
      </c>
      <c r="DX1619" s="83">
        <v>0.32753125</v>
      </c>
      <c r="DY1619" s="83">
        <v>0.29148125000000003</v>
      </c>
      <c r="DZ1619" s="83">
        <v>0.18448125000000001</v>
      </c>
    </row>
    <row r="1620" spans="1:130" s="83" customFormat="1" hidden="1" x14ac:dyDescent="0.25">
      <c r="A1620" s="82" t="s">
        <v>480</v>
      </c>
      <c r="B1620" s="82" t="s">
        <v>428</v>
      </c>
      <c r="C1620" s="83" t="s">
        <v>217</v>
      </c>
      <c r="D1620" s="83">
        <v>2017</v>
      </c>
      <c r="E1620" s="121">
        <v>43075</v>
      </c>
      <c r="F1620" s="121"/>
      <c r="G1620" s="121"/>
      <c r="H1620" s="121"/>
      <c r="I1620" s="121"/>
      <c r="J1620" s="121"/>
      <c r="K1620" s="121"/>
      <c r="L1620" s="121"/>
      <c r="M1620" s="121"/>
      <c r="N1620" s="121"/>
      <c r="O1620" s="121"/>
      <c r="P1620" s="121"/>
      <c r="Q1620" s="121"/>
      <c r="R1620" s="121"/>
      <c r="S1620" s="121"/>
      <c r="T1620" s="121"/>
      <c r="DS1620" s="83">
        <v>469.32421875</v>
      </c>
      <c r="DT1620" s="83">
        <v>0.25724687499999999</v>
      </c>
      <c r="DU1620" s="83">
        <v>0.26035625000000001</v>
      </c>
      <c r="DV1620" s="83">
        <v>0.25598749999999998</v>
      </c>
      <c r="DW1620" s="83">
        <v>0.27815000000000001</v>
      </c>
      <c r="DX1620" s="83">
        <v>0.31208750000000002</v>
      </c>
      <c r="DY1620" s="83">
        <v>0.30487500000000001</v>
      </c>
      <c r="DZ1620" s="83">
        <v>0.1545125</v>
      </c>
    </row>
    <row r="1621" spans="1:130" s="83" customFormat="1" hidden="1" x14ac:dyDescent="0.25">
      <c r="A1621" s="82" t="s">
        <v>480</v>
      </c>
      <c r="B1621" s="82" t="s">
        <v>428</v>
      </c>
      <c r="C1621" s="83" t="s">
        <v>213</v>
      </c>
      <c r="D1621" s="83">
        <v>2017</v>
      </c>
      <c r="E1621" s="121">
        <v>43076</v>
      </c>
      <c r="F1621" s="121"/>
      <c r="G1621" s="121"/>
      <c r="H1621" s="121"/>
      <c r="I1621" s="121"/>
      <c r="J1621" s="121"/>
      <c r="K1621" s="121"/>
      <c r="L1621" s="121"/>
      <c r="M1621" s="121"/>
      <c r="N1621" s="121"/>
      <c r="O1621" s="121"/>
      <c r="P1621" s="121"/>
      <c r="Q1621" s="121"/>
      <c r="R1621" s="121"/>
      <c r="S1621" s="121"/>
      <c r="T1621" s="121"/>
      <c r="DS1621" s="83">
        <v>545.63765624999996</v>
      </c>
      <c r="DT1621" s="83">
        <v>0.30289687500000001</v>
      </c>
      <c r="DU1621" s="83">
        <v>0.33726250000000002</v>
      </c>
      <c r="DV1621" s="83">
        <v>0.33270624999999998</v>
      </c>
      <c r="DW1621" s="83">
        <v>0.28891875</v>
      </c>
      <c r="DX1621" s="83">
        <v>0.30303750000000002</v>
      </c>
      <c r="DY1621" s="83">
        <v>0.34651874999999999</v>
      </c>
      <c r="DZ1621" s="83">
        <v>0.22753124999999999</v>
      </c>
    </row>
    <row r="1622" spans="1:130" s="83" customFormat="1" hidden="1" x14ac:dyDescent="0.25">
      <c r="A1622" s="82" t="s">
        <v>480</v>
      </c>
      <c r="B1622" s="82" t="s">
        <v>428</v>
      </c>
      <c r="C1622" s="83" t="s">
        <v>487</v>
      </c>
      <c r="D1622" s="83">
        <v>2017</v>
      </c>
      <c r="E1622" s="121">
        <v>43076</v>
      </c>
      <c r="F1622" s="121"/>
      <c r="G1622" s="121"/>
      <c r="H1622" s="121"/>
      <c r="I1622" s="121"/>
      <c r="J1622" s="121"/>
      <c r="K1622" s="121"/>
      <c r="L1622" s="121"/>
      <c r="M1622" s="121"/>
      <c r="N1622" s="121"/>
      <c r="O1622" s="121"/>
      <c r="P1622" s="121"/>
      <c r="Q1622" s="121"/>
      <c r="R1622" s="121"/>
      <c r="S1622" s="121"/>
      <c r="T1622" s="121"/>
      <c r="DS1622" s="83">
        <v>536.27499999999998</v>
      </c>
      <c r="DT1622" s="83">
        <v>0.31644375000000002</v>
      </c>
      <c r="DU1622" s="83">
        <v>0.31881874999999998</v>
      </c>
      <c r="DV1622" s="83">
        <v>0.30165625000000001</v>
      </c>
      <c r="DW1622" s="83">
        <v>0.28683124999999998</v>
      </c>
      <c r="DX1622" s="83">
        <v>0.30970833333333297</v>
      </c>
      <c r="DY1622" s="83">
        <v>0.33646874999999998</v>
      </c>
      <c r="DZ1622" s="83">
        <v>0.23528750000000001</v>
      </c>
    </row>
    <row r="1623" spans="1:130" s="83" customFormat="1" hidden="1" x14ac:dyDescent="0.25">
      <c r="A1623" s="82" t="s">
        <v>480</v>
      </c>
      <c r="B1623" s="82" t="s">
        <v>428</v>
      </c>
      <c r="C1623" s="83" t="s">
        <v>214</v>
      </c>
      <c r="D1623" s="83">
        <v>2017</v>
      </c>
      <c r="E1623" s="121">
        <v>43076</v>
      </c>
      <c r="F1623" s="121"/>
      <c r="G1623" s="121"/>
      <c r="H1623" s="121"/>
      <c r="I1623" s="121"/>
      <c r="J1623" s="121"/>
      <c r="K1623" s="121"/>
      <c r="L1623" s="121"/>
      <c r="M1623" s="121"/>
      <c r="N1623" s="121"/>
      <c r="O1623" s="121"/>
      <c r="P1623" s="121"/>
      <c r="Q1623" s="121"/>
      <c r="R1623" s="121"/>
      <c r="S1623" s="121"/>
      <c r="T1623" s="121"/>
      <c r="DS1623" s="83">
        <v>511.84312499999999</v>
      </c>
      <c r="DT1623" s="83">
        <v>0.29557499999999998</v>
      </c>
      <c r="DU1623" s="83">
        <v>0.32013750000000002</v>
      </c>
      <c r="DV1623" s="83">
        <v>0.27481250000000002</v>
      </c>
      <c r="DW1623" s="83">
        <v>0.30721874999999998</v>
      </c>
      <c r="DX1623" s="83">
        <v>0.32623750000000001</v>
      </c>
      <c r="DY1623" s="83">
        <v>0.29777500000000001</v>
      </c>
      <c r="DZ1623" s="83">
        <v>0.19224374999999999</v>
      </c>
    </row>
    <row r="1624" spans="1:130" s="83" customFormat="1" hidden="1" x14ac:dyDescent="0.25">
      <c r="A1624" s="82" t="s">
        <v>480</v>
      </c>
      <c r="B1624" s="82" t="s">
        <v>428</v>
      </c>
      <c r="C1624" s="83" t="s">
        <v>215</v>
      </c>
      <c r="D1624" s="83">
        <v>2017</v>
      </c>
      <c r="E1624" s="121">
        <v>43076</v>
      </c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1"/>
      <c r="R1624" s="121"/>
      <c r="S1624" s="121"/>
      <c r="T1624" s="121"/>
      <c r="DS1624" s="83">
        <v>532.23187499999995</v>
      </c>
      <c r="DT1624" s="83">
        <v>0.26722499999999999</v>
      </c>
      <c r="DU1624" s="83">
        <v>0.3031625</v>
      </c>
      <c r="DV1624" s="83">
        <v>0.28463125</v>
      </c>
      <c r="DW1624" s="83">
        <v>0.2855125</v>
      </c>
      <c r="DX1624" s="83">
        <v>0.32453124999999999</v>
      </c>
      <c r="DY1624" s="83">
        <v>0.33635625000000002</v>
      </c>
      <c r="DZ1624" s="83">
        <v>0.25788125000000001</v>
      </c>
    </row>
    <row r="1625" spans="1:130" s="83" customFormat="1" hidden="1" x14ac:dyDescent="0.25">
      <c r="A1625" s="82" t="s">
        <v>480</v>
      </c>
      <c r="B1625" s="82" t="s">
        <v>428</v>
      </c>
      <c r="C1625" s="83" t="s">
        <v>216</v>
      </c>
      <c r="D1625" s="83">
        <v>2017</v>
      </c>
      <c r="E1625" s="121">
        <v>43076</v>
      </c>
      <c r="F1625" s="121"/>
      <c r="G1625" s="121"/>
      <c r="H1625" s="121"/>
      <c r="I1625" s="121"/>
      <c r="J1625" s="121"/>
      <c r="K1625" s="121"/>
      <c r="L1625" s="121"/>
      <c r="M1625" s="121"/>
      <c r="N1625" s="121"/>
      <c r="O1625" s="121"/>
      <c r="P1625" s="121"/>
      <c r="Q1625" s="121"/>
      <c r="R1625" s="121"/>
      <c r="S1625" s="121"/>
      <c r="T1625" s="121"/>
      <c r="DS1625" s="83">
        <v>536.46609375000003</v>
      </c>
      <c r="DT1625" s="83">
        <v>0.31617812499999998</v>
      </c>
      <c r="DU1625" s="83">
        <v>0.31419999999999998</v>
      </c>
      <c r="DV1625" s="83">
        <v>0.33981250000000002</v>
      </c>
      <c r="DW1625" s="83">
        <v>0.33184374999999999</v>
      </c>
      <c r="DX1625" s="83">
        <v>0.32617499999999999</v>
      </c>
      <c r="DY1625" s="83">
        <v>0.2911125</v>
      </c>
      <c r="DZ1625" s="83">
        <v>0.18408749999999999</v>
      </c>
    </row>
    <row r="1626" spans="1:130" s="83" customFormat="1" hidden="1" x14ac:dyDescent="0.25">
      <c r="A1626" s="82" t="s">
        <v>480</v>
      </c>
      <c r="B1626" s="82" t="s">
        <v>428</v>
      </c>
      <c r="C1626" s="83" t="s">
        <v>217</v>
      </c>
      <c r="D1626" s="83">
        <v>2017</v>
      </c>
      <c r="E1626" s="121">
        <v>43076</v>
      </c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DS1626" s="83">
        <v>469.36031250000002</v>
      </c>
      <c r="DT1626" s="83">
        <v>0.25208124999999998</v>
      </c>
      <c r="DU1626" s="83">
        <v>0.25985000000000003</v>
      </c>
      <c r="DV1626" s="83">
        <v>0.26010624999999998</v>
      </c>
      <c r="DW1626" s="83">
        <v>0.27829375000000001</v>
      </c>
      <c r="DX1626" s="83">
        <v>0.31109375</v>
      </c>
      <c r="DY1626" s="83">
        <v>0.30459375</v>
      </c>
      <c r="DZ1626" s="83">
        <v>0.15448124999999999</v>
      </c>
    </row>
    <row r="1627" spans="1:130" s="83" customFormat="1" hidden="1" x14ac:dyDescent="0.25">
      <c r="A1627" s="82" t="s">
        <v>480</v>
      </c>
      <c r="B1627" s="82" t="s">
        <v>428</v>
      </c>
      <c r="C1627" s="83" t="s">
        <v>213</v>
      </c>
      <c r="D1627" s="83">
        <v>2017</v>
      </c>
      <c r="E1627" s="121">
        <v>43077</v>
      </c>
      <c r="F1627" s="121"/>
      <c r="G1627" s="121"/>
      <c r="H1627" s="121"/>
      <c r="I1627" s="121"/>
      <c r="J1627" s="121"/>
      <c r="K1627" s="121"/>
      <c r="L1627" s="121"/>
      <c r="M1627" s="121"/>
      <c r="N1627" s="121"/>
      <c r="O1627" s="121"/>
      <c r="P1627" s="121"/>
      <c r="Q1627" s="121"/>
      <c r="R1627" s="121"/>
      <c r="S1627" s="121"/>
      <c r="T1627" s="121"/>
      <c r="DS1627" s="83">
        <v>536.27765624999995</v>
      </c>
      <c r="DT1627" s="83">
        <v>0.28472187500000001</v>
      </c>
      <c r="DU1627" s="83">
        <v>0.32678750000000001</v>
      </c>
      <c r="DV1627" s="83">
        <v>0.32040000000000002</v>
      </c>
      <c r="DW1627" s="83">
        <v>0.28744999999999998</v>
      </c>
      <c r="DX1627" s="83">
        <v>0.30143750000000002</v>
      </c>
      <c r="DY1627" s="83">
        <v>0.34569375000000002</v>
      </c>
      <c r="DZ1627" s="83">
        <v>0.22685625000000001</v>
      </c>
    </row>
    <row r="1628" spans="1:130" s="83" customFormat="1" hidden="1" x14ac:dyDescent="0.25">
      <c r="A1628" s="82" t="s">
        <v>480</v>
      </c>
      <c r="B1628" s="82" t="s">
        <v>428</v>
      </c>
      <c r="C1628" s="83" t="s">
        <v>487</v>
      </c>
      <c r="D1628" s="83">
        <v>2017</v>
      </c>
      <c r="E1628" s="121">
        <v>43077</v>
      </c>
      <c r="F1628" s="121"/>
      <c r="G1628" s="121"/>
      <c r="H1628" s="121"/>
      <c r="I1628" s="121"/>
      <c r="J1628" s="121"/>
      <c r="K1628" s="121"/>
      <c r="L1628" s="121"/>
      <c r="M1628" s="121"/>
      <c r="N1628" s="121"/>
      <c r="O1628" s="121"/>
      <c r="P1628" s="121"/>
      <c r="Q1628" s="121"/>
      <c r="R1628" s="121"/>
      <c r="S1628" s="121"/>
      <c r="T1628" s="121"/>
      <c r="DS1628" s="83">
        <v>534.19640625</v>
      </c>
      <c r="DT1628" s="83">
        <v>0.298234375</v>
      </c>
      <c r="DU1628" s="83">
        <v>0.30932500000000002</v>
      </c>
      <c r="DV1628" s="83">
        <v>0.29279375000000002</v>
      </c>
      <c r="DW1628" s="83">
        <v>0.28601874999999999</v>
      </c>
      <c r="DX1628" s="83">
        <v>0.32681874999999999</v>
      </c>
      <c r="DY1628" s="83">
        <v>0.33616249999999998</v>
      </c>
      <c r="DZ1628" s="83">
        <v>0.23508124999999999</v>
      </c>
    </row>
    <row r="1629" spans="1:130" s="83" customFormat="1" hidden="1" x14ac:dyDescent="0.25">
      <c r="A1629" s="82" t="s">
        <v>480</v>
      </c>
      <c r="B1629" s="82" t="s">
        <v>428</v>
      </c>
      <c r="C1629" s="83" t="s">
        <v>214</v>
      </c>
      <c r="D1629" s="83">
        <v>2017</v>
      </c>
      <c r="E1629" s="121">
        <v>43077</v>
      </c>
      <c r="F1629" s="121"/>
      <c r="G1629" s="121"/>
      <c r="H1629" s="121"/>
      <c r="I1629" s="121"/>
      <c r="J1629" s="121"/>
      <c r="K1629" s="121"/>
      <c r="L1629" s="121"/>
      <c r="M1629" s="121"/>
      <c r="N1629" s="121"/>
      <c r="O1629" s="121"/>
      <c r="P1629" s="121"/>
      <c r="Q1629" s="121"/>
      <c r="R1629" s="121"/>
      <c r="S1629" s="121"/>
      <c r="T1629" s="121"/>
      <c r="DS1629" s="83">
        <v>500.15484375</v>
      </c>
      <c r="DT1629" s="83">
        <v>0.26385312500000002</v>
      </c>
      <c r="DU1629" s="83">
        <v>0.3001375</v>
      </c>
      <c r="DV1629" s="83">
        <v>0.26590625000000001</v>
      </c>
      <c r="DW1629" s="83">
        <v>0.30629374999999998</v>
      </c>
      <c r="DX1629" s="83">
        <v>0.32431874999999999</v>
      </c>
      <c r="DY1629" s="83">
        <v>0.29671249999999999</v>
      </c>
      <c r="DZ1629" s="83">
        <v>0.19195624999999999</v>
      </c>
    </row>
    <row r="1630" spans="1:130" s="83" customFormat="1" hidden="1" x14ac:dyDescent="0.25">
      <c r="A1630" s="82" t="s">
        <v>480</v>
      </c>
      <c r="B1630" s="82" t="s">
        <v>428</v>
      </c>
      <c r="C1630" s="83" t="s">
        <v>215</v>
      </c>
      <c r="D1630" s="83">
        <v>2017</v>
      </c>
      <c r="E1630" s="121">
        <v>43077</v>
      </c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1"/>
      <c r="R1630" s="121"/>
      <c r="S1630" s="121"/>
      <c r="T1630" s="121"/>
      <c r="DS1630" s="83">
        <v>521.19937500000003</v>
      </c>
      <c r="DT1630" s="83">
        <v>0.23868125000000001</v>
      </c>
      <c r="DU1630" s="83">
        <v>0.28216875000000002</v>
      </c>
      <c r="DV1630" s="83">
        <v>0.276675</v>
      </c>
      <c r="DW1630" s="83">
        <v>0.2840125</v>
      </c>
      <c r="DX1630" s="83">
        <v>0.32323125000000003</v>
      </c>
      <c r="DY1630" s="83">
        <v>0.33566875000000002</v>
      </c>
      <c r="DZ1630" s="83">
        <v>0.25731874999999998</v>
      </c>
    </row>
    <row r="1631" spans="1:130" s="83" customFormat="1" hidden="1" x14ac:dyDescent="0.25">
      <c r="A1631" s="82" t="s">
        <v>480</v>
      </c>
      <c r="B1631" s="82" t="s">
        <v>428</v>
      </c>
      <c r="C1631" s="83" t="s">
        <v>216</v>
      </c>
      <c r="D1631" s="83">
        <v>2017</v>
      </c>
      <c r="E1631" s="121">
        <v>43077</v>
      </c>
      <c r="F1631" s="121"/>
      <c r="G1631" s="121"/>
      <c r="H1631" s="121"/>
      <c r="I1631" s="121"/>
      <c r="J1631" s="121"/>
      <c r="K1631" s="121"/>
      <c r="L1631" s="121"/>
      <c r="M1631" s="121"/>
      <c r="N1631" s="121"/>
      <c r="O1631" s="121"/>
      <c r="P1631" s="121"/>
      <c r="Q1631" s="121"/>
      <c r="R1631" s="121"/>
      <c r="S1631" s="121"/>
      <c r="T1631" s="121"/>
      <c r="DS1631" s="83">
        <v>526.0340625</v>
      </c>
      <c r="DT1631" s="83">
        <v>0.2885375</v>
      </c>
      <c r="DU1631" s="83">
        <v>0.29548124999999997</v>
      </c>
      <c r="DV1631" s="83">
        <v>0.32827499999999998</v>
      </c>
      <c r="DW1631" s="83">
        <v>0.33385625000000002</v>
      </c>
      <c r="DX1631" s="83">
        <v>0.32506249999999998</v>
      </c>
      <c r="DY1631" s="83">
        <v>0.29059374999999998</v>
      </c>
      <c r="DZ1631" s="83">
        <v>0.18365000000000001</v>
      </c>
    </row>
    <row r="1632" spans="1:130" s="83" customFormat="1" hidden="1" x14ac:dyDescent="0.25">
      <c r="A1632" s="82" t="s">
        <v>480</v>
      </c>
      <c r="B1632" s="82" t="s">
        <v>428</v>
      </c>
      <c r="C1632" s="83" t="s">
        <v>217</v>
      </c>
      <c r="D1632" s="83">
        <v>2017</v>
      </c>
      <c r="E1632" s="121">
        <v>43077</v>
      </c>
      <c r="F1632" s="121"/>
      <c r="G1632" s="121"/>
      <c r="H1632" s="121"/>
      <c r="I1632" s="121"/>
      <c r="J1632" s="121"/>
      <c r="K1632" s="121"/>
      <c r="L1632" s="121"/>
      <c r="M1632" s="121"/>
      <c r="N1632" s="121"/>
      <c r="O1632" s="121"/>
      <c r="P1632" s="121"/>
      <c r="Q1632" s="121"/>
      <c r="R1632" s="121"/>
      <c r="S1632" s="121"/>
      <c r="T1632" s="121"/>
      <c r="DS1632" s="83">
        <v>462.77625</v>
      </c>
      <c r="DT1632" s="83">
        <v>0.23325000000000001</v>
      </c>
      <c r="DU1632" s="83">
        <v>0.24725</v>
      </c>
      <c r="DV1632" s="83">
        <v>0.25663750000000002</v>
      </c>
      <c r="DW1632" s="83">
        <v>0.27723124999999998</v>
      </c>
      <c r="DX1632" s="83">
        <v>0.31</v>
      </c>
      <c r="DY1632" s="83">
        <v>0.30420625000000001</v>
      </c>
      <c r="DZ1632" s="83">
        <v>0.1542625</v>
      </c>
    </row>
    <row r="1633" spans="1:130" s="83" customFormat="1" hidden="1" x14ac:dyDescent="0.25">
      <c r="A1633" s="82" t="s">
        <v>480</v>
      </c>
      <c r="B1633" s="82" t="s">
        <v>428</v>
      </c>
      <c r="C1633" s="83" t="s">
        <v>213</v>
      </c>
      <c r="D1633" s="83">
        <v>2017</v>
      </c>
      <c r="E1633" s="121">
        <v>43078</v>
      </c>
      <c r="F1633" s="121"/>
      <c r="G1633" s="121"/>
      <c r="H1633" s="121"/>
      <c r="I1633" s="121"/>
      <c r="J1633" s="121"/>
      <c r="K1633" s="121"/>
      <c r="L1633" s="121"/>
      <c r="M1633" s="121"/>
      <c r="N1633" s="121"/>
      <c r="O1633" s="121"/>
      <c r="P1633" s="121"/>
      <c r="Q1633" s="121"/>
      <c r="R1633" s="121"/>
      <c r="S1633" s="121"/>
      <c r="T1633" s="121"/>
      <c r="DS1633" s="83">
        <v>527.26453125</v>
      </c>
      <c r="DT1633" s="83">
        <v>0.26810937499999998</v>
      </c>
      <c r="DU1633" s="83">
        <v>0.31624999999999998</v>
      </c>
      <c r="DV1633" s="83">
        <v>0.30894375000000002</v>
      </c>
      <c r="DW1633" s="83">
        <v>0.28540624999999997</v>
      </c>
      <c r="DX1633" s="83">
        <v>0.29971249999999999</v>
      </c>
      <c r="DY1633" s="83">
        <v>0.34482499999999999</v>
      </c>
      <c r="DZ1633" s="83">
        <v>0.22648125</v>
      </c>
    </row>
    <row r="1634" spans="1:130" s="83" customFormat="1" hidden="1" x14ac:dyDescent="0.25">
      <c r="A1634" s="82" t="s">
        <v>480</v>
      </c>
      <c r="B1634" s="82" t="s">
        <v>428</v>
      </c>
      <c r="C1634" s="83" t="s">
        <v>487</v>
      </c>
      <c r="D1634" s="83">
        <v>2017</v>
      </c>
      <c r="E1634" s="121">
        <v>43078</v>
      </c>
      <c r="F1634" s="121"/>
      <c r="G1634" s="121"/>
      <c r="H1634" s="121"/>
      <c r="I1634" s="121"/>
      <c r="J1634" s="121"/>
      <c r="K1634" s="121"/>
      <c r="L1634" s="121"/>
      <c r="M1634" s="121"/>
      <c r="N1634" s="121"/>
      <c r="O1634" s="121"/>
      <c r="P1634" s="121"/>
      <c r="Q1634" s="121"/>
      <c r="R1634" s="121"/>
      <c r="S1634" s="121"/>
      <c r="T1634" s="121"/>
      <c r="DS1634" s="83">
        <v>526.17328124999995</v>
      </c>
      <c r="DT1634" s="83">
        <v>0.281271875</v>
      </c>
      <c r="DU1634" s="83">
        <v>0.29796250000000002</v>
      </c>
      <c r="DV1634" s="83">
        <v>0.28316249999999998</v>
      </c>
      <c r="DW1634" s="83">
        <v>0.28455625000000001</v>
      </c>
      <c r="DX1634" s="83">
        <v>0.32561875000000001</v>
      </c>
      <c r="DY1634" s="83">
        <v>0.33594374999999999</v>
      </c>
      <c r="DZ1634" s="83">
        <v>0.23501250000000001</v>
      </c>
    </row>
    <row r="1635" spans="1:130" s="83" customFormat="1" hidden="1" x14ac:dyDescent="0.25">
      <c r="A1635" s="82" t="s">
        <v>480</v>
      </c>
      <c r="B1635" s="82" t="s">
        <v>428</v>
      </c>
      <c r="C1635" s="83" t="s">
        <v>214</v>
      </c>
      <c r="D1635" s="83">
        <v>2017</v>
      </c>
      <c r="E1635" s="121">
        <v>43078</v>
      </c>
      <c r="F1635" s="121"/>
      <c r="G1635" s="121"/>
      <c r="H1635" s="121"/>
      <c r="I1635" s="121"/>
      <c r="J1635" s="121"/>
      <c r="K1635" s="121"/>
      <c r="L1635" s="121"/>
      <c r="M1635" s="121"/>
      <c r="N1635" s="121"/>
      <c r="O1635" s="121"/>
      <c r="P1635" s="121"/>
      <c r="Q1635" s="121"/>
      <c r="R1635" s="121"/>
      <c r="S1635" s="121"/>
      <c r="T1635" s="121"/>
      <c r="DS1635" s="83">
        <v>486.65578125000002</v>
      </c>
      <c r="DT1635" s="83">
        <v>0.231278125</v>
      </c>
      <c r="DU1635" s="83">
        <v>0.27634375</v>
      </c>
      <c r="DV1635" s="83">
        <v>0.25383749999999999</v>
      </c>
      <c r="DW1635" s="83">
        <v>0.30483749999999998</v>
      </c>
      <c r="DX1635" s="83">
        <v>0.3223375</v>
      </c>
      <c r="DY1635" s="83">
        <v>0.29568749999999999</v>
      </c>
      <c r="DZ1635" s="83">
        <v>0.19167500000000001</v>
      </c>
    </row>
    <row r="1636" spans="1:130" s="83" customFormat="1" hidden="1" x14ac:dyDescent="0.25">
      <c r="A1636" s="82" t="s">
        <v>480</v>
      </c>
      <c r="B1636" s="82" t="s">
        <v>428</v>
      </c>
      <c r="C1636" s="83" t="s">
        <v>215</v>
      </c>
      <c r="D1636" s="83">
        <v>2017</v>
      </c>
      <c r="E1636" s="121">
        <v>43078</v>
      </c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1"/>
      <c r="R1636" s="121"/>
      <c r="S1636" s="121"/>
      <c r="T1636" s="121"/>
      <c r="DS1636" s="83">
        <v>509.26218749999998</v>
      </c>
      <c r="DT1636" s="83">
        <v>0.20979999999999999</v>
      </c>
      <c r="DU1636" s="83">
        <v>0.26008124999999999</v>
      </c>
      <c r="DV1636" s="83">
        <v>0.26628750000000001</v>
      </c>
      <c r="DW1636" s="83">
        <v>0.28267500000000001</v>
      </c>
      <c r="DX1636" s="83">
        <v>0.32179374999999999</v>
      </c>
      <c r="DY1636" s="83">
        <v>0.33493125000000001</v>
      </c>
      <c r="DZ1636" s="83">
        <v>0.25691249999999999</v>
      </c>
    </row>
    <row r="1637" spans="1:130" s="83" customFormat="1" hidden="1" x14ac:dyDescent="0.25">
      <c r="A1637" s="82" t="s">
        <v>480</v>
      </c>
      <c r="B1637" s="82" t="s">
        <v>428</v>
      </c>
      <c r="C1637" s="83" t="s">
        <v>216</v>
      </c>
      <c r="D1637" s="83">
        <v>2017</v>
      </c>
      <c r="E1637" s="121">
        <v>43078</v>
      </c>
      <c r="F1637" s="121"/>
      <c r="G1637" s="121"/>
      <c r="H1637" s="121"/>
      <c r="I1637" s="121"/>
      <c r="J1637" s="121"/>
      <c r="K1637" s="121"/>
      <c r="L1637" s="121"/>
      <c r="M1637" s="121"/>
      <c r="N1637" s="121"/>
      <c r="O1637" s="121"/>
      <c r="P1637" s="121"/>
      <c r="Q1637" s="121"/>
      <c r="R1637" s="121"/>
      <c r="S1637" s="121"/>
      <c r="T1637" s="121"/>
      <c r="DS1637" s="83">
        <v>515.69437500000004</v>
      </c>
      <c r="DT1637" s="83">
        <v>0.26370624999999998</v>
      </c>
      <c r="DU1637" s="83">
        <v>0.27668124999999999</v>
      </c>
      <c r="DV1637" s="83">
        <v>0.31832500000000002</v>
      </c>
      <c r="DW1637" s="83">
        <v>0.333175</v>
      </c>
      <c r="DX1637" s="83">
        <v>0.32384374999999999</v>
      </c>
      <c r="DY1637" s="83">
        <v>0.29016874999999998</v>
      </c>
      <c r="DZ1637" s="83">
        <v>0.18327499999999999</v>
      </c>
    </row>
    <row r="1638" spans="1:130" s="83" customFormat="1" hidden="1" x14ac:dyDescent="0.25">
      <c r="A1638" s="82" t="s">
        <v>480</v>
      </c>
      <c r="B1638" s="82" t="s">
        <v>428</v>
      </c>
      <c r="C1638" s="83" t="s">
        <v>217</v>
      </c>
      <c r="D1638" s="83">
        <v>2017</v>
      </c>
      <c r="E1638" s="121">
        <v>43078</v>
      </c>
      <c r="F1638" s="121"/>
      <c r="G1638" s="121"/>
      <c r="H1638" s="121"/>
      <c r="I1638" s="121"/>
      <c r="J1638" s="121"/>
      <c r="K1638" s="121"/>
      <c r="L1638" s="121"/>
      <c r="M1638" s="121"/>
      <c r="N1638" s="121"/>
      <c r="O1638" s="121"/>
      <c r="P1638" s="121"/>
      <c r="Q1638" s="121"/>
      <c r="R1638" s="121"/>
      <c r="S1638" s="121"/>
      <c r="T1638" s="121"/>
      <c r="DS1638" s="83">
        <v>455.3540625</v>
      </c>
      <c r="DT1638" s="83">
        <v>0.21500625000000001</v>
      </c>
      <c r="DU1638" s="83">
        <v>0.23431250000000001</v>
      </c>
      <c r="DV1638" s="83">
        <v>0.25054999999999999</v>
      </c>
      <c r="DW1638" s="83">
        <v>0.27575</v>
      </c>
      <c r="DX1638" s="83">
        <v>0.30888749999999998</v>
      </c>
      <c r="DY1638" s="83">
        <v>0.30373125000000001</v>
      </c>
      <c r="DZ1638" s="83">
        <v>0.15426875000000001</v>
      </c>
    </row>
    <row r="1639" spans="1:130" s="83" customFormat="1" hidden="1" x14ac:dyDescent="0.25">
      <c r="A1639" s="82" t="s">
        <v>480</v>
      </c>
      <c r="B1639" s="82" t="s">
        <v>428</v>
      </c>
      <c r="C1639" s="83" t="s">
        <v>213</v>
      </c>
      <c r="D1639" s="83">
        <v>2017</v>
      </c>
      <c r="E1639" s="121">
        <v>43079</v>
      </c>
      <c r="F1639" s="121"/>
      <c r="G1639" s="121"/>
      <c r="H1639" s="121"/>
      <c r="I1639" s="121"/>
      <c r="J1639" s="121"/>
      <c r="K1639" s="121"/>
      <c r="L1639" s="121"/>
      <c r="M1639" s="121"/>
      <c r="N1639" s="121"/>
      <c r="O1639" s="121"/>
      <c r="P1639" s="121"/>
      <c r="Q1639" s="121"/>
      <c r="R1639" s="121"/>
      <c r="S1639" s="121"/>
      <c r="T1639" s="121"/>
      <c r="DS1639" s="83">
        <v>518.88421874999995</v>
      </c>
      <c r="DT1639" s="83">
        <v>0.253190625</v>
      </c>
      <c r="DU1639" s="83">
        <v>0.30636249999999998</v>
      </c>
      <c r="DV1639" s="83">
        <v>0.29826875000000003</v>
      </c>
      <c r="DW1639" s="83">
        <v>0.28310000000000002</v>
      </c>
      <c r="DX1639" s="83">
        <v>0.29809374999999999</v>
      </c>
      <c r="DY1639" s="83">
        <v>0.34413749999999999</v>
      </c>
      <c r="DZ1639" s="83">
        <v>0.22623750000000001</v>
      </c>
    </row>
    <row r="1640" spans="1:130" s="83" customFormat="1" hidden="1" x14ac:dyDescent="0.25">
      <c r="A1640" s="82" t="s">
        <v>480</v>
      </c>
      <c r="B1640" s="82" t="s">
        <v>428</v>
      </c>
      <c r="C1640" s="83" t="s">
        <v>487</v>
      </c>
      <c r="D1640" s="83">
        <v>2017</v>
      </c>
      <c r="E1640" s="121">
        <v>43079</v>
      </c>
      <c r="F1640" s="121"/>
      <c r="G1640" s="121"/>
      <c r="H1640" s="121"/>
      <c r="I1640" s="121"/>
      <c r="J1640" s="121"/>
      <c r="K1640" s="121"/>
      <c r="L1640" s="121"/>
      <c r="M1640" s="121"/>
      <c r="N1640" s="121"/>
      <c r="O1640" s="121"/>
      <c r="P1640" s="121"/>
      <c r="Q1640" s="121"/>
      <c r="R1640" s="121"/>
      <c r="S1640" s="121"/>
      <c r="T1640" s="121"/>
      <c r="DS1640" s="83">
        <v>518.35500000000002</v>
      </c>
      <c r="DT1640" s="83">
        <v>0.26587499999999997</v>
      </c>
      <c r="DU1640" s="83">
        <v>0.28726249999999998</v>
      </c>
      <c r="DV1640" s="83">
        <v>0.27368749999999997</v>
      </c>
      <c r="DW1640" s="83">
        <v>0.28275624999999999</v>
      </c>
      <c r="DX1640" s="83">
        <v>0.32445000000000002</v>
      </c>
      <c r="DY1640" s="83">
        <v>0.33551249999999999</v>
      </c>
      <c r="DZ1640" s="83">
        <v>0.234875</v>
      </c>
    </row>
    <row r="1641" spans="1:130" s="83" customFormat="1" hidden="1" x14ac:dyDescent="0.25">
      <c r="A1641" s="82" t="s">
        <v>480</v>
      </c>
      <c r="B1641" s="82" t="s">
        <v>428</v>
      </c>
      <c r="C1641" s="83" t="s">
        <v>214</v>
      </c>
      <c r="D1641" s="83">
        <v>2017</v>
      </c>
      <c r="E1641" s="121">
        <v>43079</v>
      </c>
      <c r="F1641" s="121"/>
      <c r="G1641" s="121"/>
      <c r="H1641" s="121"/>
      <c r="I1641" s="121"/>
      <c r="J1641" s="121"/>
      <c r="K1641" s="121"/>
      <c r="L1641" s="121"/>
      <c r="M1641" s="121"/>
      <c r="N1641" s="121"/>
      <c r="O1641" s="121"/>
      <c r="P1641" s="121"/>
      <c r="Q1641" s="121"/>
      <c r="R1641" s="121"/>
      <c r="S1641" s="121"/>
      <c r="T1641" s="121"/>
      <c r="DS1641" s="83">
        <v>474.03328125000002</v>
      </c>
      <c r="DT1641" s="83">
        <v>0.20332187500000001</v>
      </c>
      <c r="DU1641" s="83">
        <v>0.25458750000000002</v>
      </c>
      <c r="DV1641" s="83">
        <v>0.24223749999999999</v>
      </c>
      <c r="DW1641" s="83">
        <v>0.30273749999999999</v>
      </c>
      <c r="DX1641" s="83">
        <v>0.32024999999999998</v>
      </c>
      <c r="DY1641" s="83">
        <v>0.29453750000000001</v>
      </c>
      <c r="DZ1641" s="83">
        <v>0.19139375</v>
      </c>
    </row>
    <row r="1642" spans="1:130" s="83" customFormat="1" hidden="1" x14ac:dyDescent="0.25">
      <c r="A1642" s="82" t="s">
        <v>480</v>
      </c>
      <c r="B1642" s="82" t="s">
        <v>428</v>
      </c>
      <c r="C1642" s="83" t="s">
        <v>215</v>
      </c>
      <c r="D1642" s="83">
        <v>2017</v>
      </c>
      <c r="E1642" s="121">
        <v>43079</v>
      </c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1"/>
      <c r="R1642" s="121"/>
      <c r="S1642" s="121"/>
      <c r="T1642" s="121"/>
      <c r="DS1642" s="83">
        <v>498.13125000000002</v>
      </c>
      <c r="DT1642" s="83">
        <v>0.18553125000000001</v>
      </c>
      <c r="DU1642" s="83">
        <v>0.23933125</v>
      </c>
      <c r="DV1642" s="83">
        <v>0.256025</v>
      </c>
      <c r="DW1642" s="83">
        <v>0.28104374999999998</v>
      </c>
      <c r="DX1642" s="83">
        <v>0.32044375000000003</v>
      </c>
      <c r="DY1642" s="83">
        <v>0.334175</v>
      </c>
      <c r="DZ1642" s="83">
        <v>0.25631874999999998</v>
      </c>
    </row>
    <row r="1643" spans="1:130" s="83" customFormat="1" hidden="1" x14ac:dyDescent="0.25">
      <c r="A1643" s="82" t="s">
        <v>480</v>
      </c>
      <c r="B1643" s="82" t="s">
        <v>428</v>
      </c>
      <c r="C1643" s="83" t="s">
        <v>216</v>
      </c>
      <c r="D1643" s="83">
        <v>2017</v>
      </c>
      <c r="E1643" s="121">
        <v>43079</v>
      </c>
      <c r="F1643" s="121"/>
      <c r="G1643" s="121"/>
      <c r="H1643" s="121"/>
      <c r="I1643" s="121"/>
      <c r="J1643" s="121"/>
      <c r="K1643" s="121"/>
      <c r="L1643" s="121"/>
      <c r="M1643" s="121"/>
      <c r="N1643" s="121"/>
      <c r="O1643" s="121"/>
      <c r="P1643" s="121"/>
      <c r="Q1643" s="121"/>
      <c r="R1643" s="121"/>
      <c r="S1643" s="121"/>
      <c r="T1643" s="121"/>
      <c r="DS1643" s="83">
        <v>506.30484374999997</v>
      </c>
      <c r="DT1643" s="83">
        <v>0.24219062499999999</v>
      </c>
      <c r="DU1643" s="83">
        <v>0.260125</v>
      </c>
      <c r="DV1643" s="83">
        <v>0.30939375000000002</v>
      </c>
      <c r="DW1643" s="83">
        <v>0.331675</v>
      </c>
      <c r="DX1643" s="83">
        <v>0.32266875</v>
      </c>
      <c r="DY1643" s="83">
        <v>0.28979375000000002</v>
      </c>
      <c r="DZ1643" s="83">
        <v>0.18299375000000001</v>
      </c>
    </row>
    <row r="1644" spans="1:130" s="83" customFormat="1" hidden="1" x14ac:dyDescent="0.25">
      <c r="A1644" s="82" t="s">
        <v>480</v>
      </c>
      <c r="B1644" s="82" t="s">
        <v>428</v>
      </c>
      <c r="C1644" s="83" t="s">
        <v>217</v>
      </c>
      <c r="D1644" s="83">
        <v>2017</v>
      </c>
      <c r="E1644" s="121">
        <v>43079</v>
      </c>
      <c r="F1644" s="121"/>
      <c r="G1644" s="121"/>
      <c r="H1644" s="121"/>
      <c r="I1644" s="121"/>
      <c r="J1644" s="121"/>
      <c r="K1644" s="121"/>
      <c r="L1644" s="121"/>
      <c r="M1644" s="121"/>
      <c r="N1644" s="121"/>
      <c r="O1644" s="121"/>
      <c r="P1644" s="121"/>
      <c r="Q1644" s="121"/>
      <c r="R1644" s="121"/>
      <c r="S1644" s="121"/>
      <c r="T1644" s="121"/>
      <c r="DS1644" s="83">
        <v>448.26468749999998</v>
      </c>
      <c r="DT1644" s="83">
        <v>0.19954374999999999</v>
      </c>
      <c r="DU1644" s="83">
        <v>0.22220000000000001</v>
      </c>
      <c r="DV1644" s="83">
        <v>0.243975</v>
      </c>
      <c r="DW1644" s="83">
        <v>0.27432499999999999</v>
      </c>
      <c r="DX1644" s="83">
        <v>0.30764999999999998</v>
      </c>
      <c r="DY1644" s="83">
        <v>0.30331875000000003</v>
      </c>
      <c r="DZ1644" s="83">
        <v>0.15407499999999999</v>
      </c>
    </row>
    <row r="1645" spans="1:130" s="83" customFormat="1" hidden="1" x14ac:dyDescent="0.25">
      <c r="A1645" s="82" t="s">
        <v>480</v>
      </c>
      <c r="B1645" s="82" t="s">
        <v>428</v>
      </c>
      <c r="C1645" s="83" t="s">
        <v>213</v>
      </c>
      <c r="D1645" s="83">
        <v>2017</v>
      </c>
      <c r="E1645" s="121">
        <v>43080</v>
      </c>
      <c r="F1645" s="121"/>
      <c r="G1645" s="121"/>
      <c r="H1645" s="121"/>
      <c r="I1645" s="121"/>
      <c r="J1645" s="121"/>
      <c r="K1645" s="121"/>
      <c r="L1645" s="121"/>
      <c r="M1645" s="121"/>
      <c r="N1645" s="121"/>
      <c r="O1645" s="121"/>
      <c r="P1645" s="121"/>
      <c r="Q1645" s="121"/>
      <c r="R1645" s="121"/>
      <c r="S1645" s="121"/>
      <c r="T1645" s="121"/>
      <c r="DS1645" s="83">
        <v>511.53609375000002</v>
      </c>
      <c r="DT1645" s="83">
        <v>0.24092187500000001</v>
      </c>
      <c r="DU1645" s="83">
        <v>0.29784375000000002</v>
      </c>
      <c r="DV1645" s="83">
        <v>0.2890875</v>
      </c>
      <c r="DW1645" s="83">
        <v>0.28105000000000002</v>
      </c>
      <c r="DX1645" s="83">
        <v>0.29626875000000003</v>
      </c>
      <c r="DY1645" s="83">
        <v>0.34334375</v>
      </c>
      <c r="DZ1645" s="83">
        <v>0.22598750000000001</v>
      </c>
    </row>
    <row r="1646" spans="1:130" s="83" customFormat="1" hidden="1" x14ac:dyDescent="0.25">
      <c r="A1646" s="82" t="s">
        <v>480</v>
      </c>
      <c r="B1646" s="82" t="s">
        <v>428</v>
      </c>
      <c r="C1646" s="83" t="s">
        <v>487</v>
      </c>
      <c r="D1646" s="83">
        <v>2017</v>
      </c>
      <c r="E1646" s="121">
        <v>43080</v>
      </c>
      <c r="F1646" s="121"/>
      <c r="G1646" s="121"/>
      <c r="H1646" s="121"/>
      <c r="I1646" s="121"/>
      <c r="J1646" s="121"/>
      <c r="K1646" s="121"/>
      <c r="L1646" s="121"/>
      <c r="M1646" s="121"/>
      <c r="N1646" s="121"/>
      <c r="O1646" s="121"/>
      <c r="P1646" s="121"/>
      <c r="Q1646" s="121"/>
      <c r="R1646" s="121"/>
      <c r="S1646" s="121"/>
      <c r="T1646" s="121"/>
      <c r="DS1646" s="83">
        <v>511.55296874999999</v>
      </c>
      <c r="DT1646" s="83">
        <v>0.25296562500000003</v>
      </c>
      <c r="DU1646" s="83">
        <v>0.27787499999999998</v>
      </c>
      <c r="DV1646" s="83">
        <v>0.26546249999999999</v>
      </c>
      <c r="DW1646" s="83">
        <v>0.28115000000000001</v>
      </c>
      <c r="DX1646" s="83">
        <v>0.32318750000000002</v>
      </c>
      <c r="DY1646" s="83">
        <v>0.335225</v>
      </c>
      <c r="DZ1646" s="83">
        <v>0.23473125</v>
      </c>
    </row>
    <row r="1647" spans="1:130" s="83" customFormat="1" hidden="1" x14ac:dyDescent="0.25">
      <c r="A1647" s="82" t="s">
        <v>480</v>
      </c>
      <c r="B1647" s="82" t="s">
        <v>428</v>
      </c>
      <c r="C1647" s="83" t="s">
        <v>214</v>
      </c>
      <c r="D1647" s="83">
        <v>2017</v>
      </c>
      <c r="E1647" s="121">
        <v>43080</v>
      </c>
      <c r="F1647" s="121"/>
      <c r="G1647" s="121"/>
      <c r="H1647" s="121"/>
      <c r="I1647" s="121"/>
      <c r="J1647" s="121"/>
      <c r="K1647" s="121"/>
      <c r="L1647" s="121"/>
      <c r="M1647" s="121"/>
      <c r="N1647" s="121"/>
      <c r="O1647" s="121"/>
      <c r="P1647" s="121"/>
      <c r="Q1647" s="121"/>
      <c r="R1647" s="121"/>
      <c r="S1647" s="121"/>
      <c r="T1647" s="121"/>
      <c r="DS1647" s="83">
        <v>463.41515625</v>
      </c>
      <c r="DT1647" s="83">
        <v>0.182628125</v>
      </c>
      <c r="DU1647" s="83">
        <v>0.23671875000000001</v>
      </c>
      <c r="DV1647" s="83">
        <v>0.23281874999999999</v>
      </c>
      <c r="DW1647" s="83">
        <v>0.29970625000000001</v>
      </c>
      <c r="DX1647" s="83">
        <v>0.31813750000000002</v>
      </c>
      <c r="DY1647" s="83">
        <v>0.29338124999999998</v>
      </c>
      <c r="DZ1647" s="83">
        <v>0.191</v>
      </c>
    </row>
    <row r="1648" spans="1:130" s="83" customFormat="1" hidden="1" x14ac:dyDescent="0.25">
      <c r="A1648" s="82" t="s">
        <v>480</v>
      </c>
      <c r="B1648" s="82" t="s">
        <v>428</v>
      </c>
      <c r="C1648" s="83" t="s">
        <v>215</v>
      </c>
      <c r="D1648" s="83">
        <v>2017</v>
      </c>
      <c r="E1648" s="121">
        <v>43080</v>
      </c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DS1648" s="83">
        <v>488.13984375000001</v>
      </c>
      <c r="DT1648" s="83">
        <v>0.16658437500000001</v>
      </c>
      <c r="DU1648" s="83">
        <v>0.22093125</v>
      </c>
      <c r="DV1648" s="83">
        <v>0.2462625</v>
      </c>
      <c r="DW1648" s="83">
        <v>0.27919375000000002</v>
      </c>
      <c r="DX1648" s="83">
        <v>0.31888125</v>
      </c>
      <c r="DY1648" s="83">
        <v>0.33329375</v>
      </c>
      <c r="DZ1648" s="83">
        <v>0.25574374999999999</v>
      </c>
    </row>
    <row r="1649" spans="1:130" s="83" customFormat="1" hidden="1" x14ac:dyDescent="0.25">
      <c r="A1649" s="82" t="s">
        <v>480</v>
      </c>
      <c r="B1649" s="82" t="s">
        <v>428</v>
      </c>
      <c r="C1649" s="83" t="s">
        <v>216</v>
      </c>
      <c r="D1649" s="83">
        <v>2017</v>
      </c>
      <c r="E1649" s="121">
        <v>43080</v>
      </c>
      <c r="F1649" s="121"/>
      <c r="G1649" s="121"/>
      <c r="H1649" s="121"/>
      <c r="I1649" s="121"/>
      <c r="J1649" s="121"/>
      <c r="K1649" s="121"/>
      <c r="L1649" s="121"/>
      <c r="M1649" s="121"/>
      <c r="N1649" s="121"/>
      <c r="O1649" s="121"/>
      <c r="P1649" s="121"/>
      <c r="Q1649" s="121"/>
      <c r="R1649" s="121"/>
      <c r="S1649" s="121"/>
      <c r="T1649" s="121"/>
      <c r="DS1649" s="83">
        <v>498.45375000000001</v>
      </c>
      <c r="DT1649" s="83">
        <v>0.225325</v>
      </c>
      <c r="DU1649" s="83">
        <v>0.24688750000000001</v>
      </c>
      <c r="DV1649" s="83">
        <v>0.30198124999999998</v>
      </c>
      <c r="DW1649" s="83">
        <v>0.33018124999999998</v>
      </c>
      <c r="DX1649" s="83">
        <v>0.32147500000000001</v>
      </c>
      <c r="DY1649" s="83">
        <v>0.28915000000000002</v>
      </c>
      <c r="DZ1649" s="83">
        <v>0.18261875</v>
      </c>
    </row>
    <row r="1650" spans="1:130" s="83" customFormat="1" hidden="1" x14ac:dyDescent="0.25">
      <c r="A1650" s="82" t="s">
        <v>480</v>
      </c>
      <c r="B1650" s="82" t="s">
        <v>428</v>
      </c>
      <c r="C1650" s="83" t="s">
        <v>217</v>
      </c>
      <c r="D1650" s="83">
        <v>2017</v>
      </c>
      <c r="E1650" s="121">
        <v>43080</v>
      </c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DS1650" s="83">
        <v>441.96656250000001</v>
      </c>
      <c r="DT1650" s="83">
        <v>0.18709375</v>
      </c>
      <c r="DU1650" s="83">
        <v>0.21203749999999999</v>
      </c>
      <c r="DV1650" s="83">
        <v>0.23744375000000001</v>
      </c>
      <c r="DW1650" s="83">
        <v>0.27295000000000003</v>
      </c>
      <c r="DX1650" s="83">
        <v>0.30643749999999997</v>
      </c>
      <c r="DY1650" s="83">
        <v>0.30285000000000001</v>
      </c>
      <c r="DZ1650" s="83">
        <v>0.153975</v>
      </c>
    </row>
    <row r="1651" spans="1:130" s="83" customFormat="1" hidden="1" x14ac:dyDescent="0.25">
      <c r="A1651" s="82" t="s">
        <v>480</v>
      </c>
      <c r="B1651" s="82" t="s">
        <v>428</v>
      </c>
      <c r="C1651" s="83" t="s">
        <v>213</v>
      </c>
      <c r="D1651" s="83">
        <v>2017</v>
      </c>
      <c r="E1651" s="121">
        <v>43081</v>
      </c>
      <c r="F1651" s="121"/>
      <c r="G1651" s="121"/>
      <c r="H1651" s="121"/>
      <c r="I1651" s="121"/>
      <c r="J1651" s="121"/>
      <c r="K1651" s="121"/>
      <c r="L1651" s="121"/>
      <c r="M1651" s="121"/>
      <c r="N1651" s="121"/>
      <c r="O1651" s="121"/>
      <c r="P1651" s="121"/>
      <c r="Q1651" s="121"/>
      <c r="R1651" s="121"/>
      <c r="S1651" s="121"/>
      <c r="T1651" s="121"/>
      <c r="DS1651" s="83">
        <v>507.93515624999998</v>
      </c>
      <c r="DT1651" s="83">
        <v>0.23577812500000001</v>
      </c>
      <c r="DU1651" s="83">
        <v>0.29484375000000002</v>
      </c>
      <c r="DV1651" s="83">
        <v>0.28471875000000002</v>
      </c>
      <c r="DW1651" s="83">
        <v>0.27971249999999998</v>
      </c>
      <c r="DX1651" s="83">
        <v>0.29486250000000003</v>
      </c>
      <c r="DY1651" s="83">
        <v>0.34276250000000003</v>
      </c>
      <c r="DZ1651" s="83">
        <v>0.22575000000000001</v>
      </c>
    </row>
    <row r="1652" spans="1:130" s="83" customFormat="1" hidden="1" x14ac:dyDescent="0.25">
      <c r="A1652" s="82" t="s">
        <v>480</v>
      </c>
      <c r="B1652" s="82" t="s">
        <v>428</v>
      </c>
      <c r="C1652" s="83" t="s">
        <v>487</v>
      </c>
      <c r="D1652" s="83">
        <v>2017</v>
      </c>
      <c r="E1652" s="121">
        <v>43081</v>
      </c>
      <c r="F1652" s="121"/>
      <c r="G1652" s="121"/>
      <c r="H1652" s="121"/>
      <c r="I1652" s="121"/>
      <c r="J1652" s="121"/>
      <c r="K1652" s="121"/>
      <c r="L1652" s="121"/>
      <c r="M1652" s="121"/>
      <c r="N1652" s="121"/>
      <c r="O1652" s="121"/>
      <c r="P1652" s="121"/>
      <c r="Q1652" s="121"/>
      <c r="R1652" s="121"/>
      <c r="S1652" s="121"/>
      <c r="T1652" s="121"/>
      <c r="DS1652" s="83">
        <v>508.37156249999998</v>
      </c>
      <c r="DT1652" s="83">
        <v>0.24807499999999999</v>
      </c>
      <c r="DU1652" s="83">
        <v>0.27403125</v>
      </c>
      <c r="DV1652" s="83">
        <v>0.26148749999999998</v>
      </c>
      <c r="DW1652" s="83">
        <v>0.28021875000000002</v>
      </c>
      <c r="DX1652" s="83">
        <v>0.3223375</v>
      </c>
      <c r="DY1652" s="83">
        <v>0.33489999999999998</v>
      </c>
      <c r="DZ1652" s="83">
        <v>0.23457500000000001</v>
      </c>
    </row>
    <row r="1653" spans="1:130" s="83" customFormat="1" hidden="1" x14ac:dyDescent="0.25">
      <c r="A1653" s="82" t="s">
        <v>480</v>
      </c>
      <c r="B1653" s="82" t="s">
        <v>428</v>
      </c>
      <c r="C1653" s="83" t="s">
        <v>214</v>
      </c>
      <c r="D1653" s="83">
        <v>2017</v>
      </c>
      <c r="E1653" s="121">
        <v>43081</v>
      </c>
      <c r="F1653" s="121"/>
      <c r="G1653" s="121"/>
      <c r="H1653" s="121"/>
      <c r="I1653" s="121"/>
      <c r="J1653" s="121"/>
      <c r="K1653" s="121"/>
      <c r="L1653" s="121"/>
      <c r="M1653" s="121"/>
      <c r="N1653" s="121"/>
      <c r="O1653" s="121"/>
      <c r="P1653" s="121"/>
      <c r="Q1653" s="121"/>
      <c r="R1653" s="121"/>
      <c r="S1653" s="121"/>
      <c r="T1653" s="121"/>
      <c r="DS1653" s="83">
        <v>460.29656249999999</v>
      </c>
      <c r="DT1653" s="83">
        <v>0.17771875000000001</v>
      </c>
      <c r="DU1653" s="83">
        <v>0.23150000000000001</v>
      </c>
      <c r="DV1653" s="83">
        <v>0.2308125</v>
      </c>
      <c r="DW1653" s="83">
        <v>0.29899375</v>
      </c>
      <c r="DX1653" s="83">
        <v>0.31666250000000001</v>
      </c>
      <c r="DY1653" s="83">
        <v>0.29243124999999998</v>
      </c>
      <c r="DZ1653" s="83">
        <v>0.1908125</v>
      </c>
    </row>
    <row r="1654" spans="1:130" s="83" customFormat="1" hidden="1" x14ac:dyDescent="0.25">
      <c r="A1654" s="82" t="s">
        <v>480</v>
      </c>
      <c r="B1654" s="82" t="s">
        <v>428</v>
      </c>
      <c r="C1654" s="83" t="s">
        <v>215</v>
      </c>
      <c r="D1654" s="83">
        <v>2017</v>
      </c>
      <c r="E1654" s="121">
        <v>43081</v>
      </c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1"/>
      <c r="R1654" s="121"/>
      <c r="S1654" s="121"/>
      <c r="T1654" s="121"/>
      <c r="DS1654" s="83">
        <v>484.93171875000002</v>
      </c>
      <c r="DT1654" s="83">
        <v>0.16200937500000001</v>
      </c>
      <c r="DU1654" s="83">
        <v>0.21465624999999999</v>
      </c>
      <c r="DV1654" s="83">
        <v>0.24295</v>
      </c>
      <c r="DW1654" s="83">
        <v>0.27879375000000001</v>
      </c>
      <c r="DX1654" s="83">
        <v>0.31780625000000001</v>
      </c>
      <c r="DY1654" s="83">
        <v>0.33288125000000002</v>
      </c>
      <c r="DZ1654" s="83">
        <v>0.25567499999999999</v>
      </c>
    </row>
    <row r="1655" spans="1:130" s="83" customFormat="1" hidden="1" x14ac:dyDescent="0.25">
      <c r="A1655" s="82" t="s">
        <v>480</v>
      </c>
      <c r="B1655" s="82" t="s">
        <v>428</v>
      </c>
      <c r="C1655" s="83" t="s">
        <v>216</v>
      </c>
      <c r="D1655" s="83">
        <v>2017</v>
      </c>
      <c r="E1655" s="121">
        <v>43081</v>
      </c>
      <c r="F1655" s="121"/>
      <c r="G1655" s="121"/>
      <c r="H1655" s="121"/>
      <c r="I1655" s="121"/>
      <c r="J1655" s="121"/>
      <c r="K1655" s="121"/>
      <c r="L1655" s="121"/>
      <c r="M1655" s="121"/>
      <c r="N1655" s="121"/>
      <c r="O1655" s="121"/>
      <c r="P1655" s="121"/>
      <c r="Q1655" s="121"/>
      <c r="R1655" s="121"/>
      <c r="S1655" s="121"/>
      <c r="T1655" s="121"/>
      <c r="DS1655" s="83">
        <v>495.80250000000001</v>
      </c>
      <c r="DT1655" s="83">
        <v>0.22065625</v>
      </c>
      <c r="DU1655" s="83">
        <v>0.24380625</v>
      </c>
      <c r="DV1655" s="83">
        <v>0.29973125</v>
      </c>
      <c r="DW1655" s="83">
        <v>0.32911875000000002</v>
      </c>
      <c r="DX1655" s="83">
        <v>0.32048125</v>
      </c>
      <c r="DY1655" s="83">
        <v>0.2888</v>
      </c>
      <c r="DZ1655" s="83">
        <v>0.18231249999999999</v>
      </c>
    </row>
    <row r="1656" spans="1:130" s="83" customFormat="1" hidden="1" x14ac:dyDescent="0.25">
      <c r="A1656" s="82" t="s">
        <v>480</v>
      </c>
      <c r="B1656" s="82" t="s">
        <v>428</v>
      </c>
      <c r="C1656" s="83" t="s">
        <v>217</v>
      </c>
      <c r="D1656" s="83">
        <v>2017</v>
      </c>
      <c r="E1656" s="121">
        <v>43081</v>
      </c>
      <c r="F1656" s="121"/>
      <c r="G1656" s="121"/>
      <c r="H1656" s="121"/>
      <c r="I1656" s="121"/>
      <c r="J1656" s="121"/>
      <c r="K1656" s="121"/>
      <c r="L1656" s="121"/>
      <c r="M1656" s="121"/>
      <c r="N1656" s="121"/>
      <c r="O1656" s="121"/>
      <c r="P1656" s="121"/>
      <c r="Q1656" s="121"/>
      <c r="R1656" s="121"/>
      <c r="S1656" s="121"/>
      <c r="T1656" s="121"/>
      <c r="DS1656" s="83">
        <v>439.79578125</v>
      </c>
      <c r="DT1656" s="83">
        <v>0.18284062500000001</v>
      </c>
      <c r="DU1656" s="83">
        <v>0.20863124999999999</v>
      </c>
      <c r="DV1656" s="83">
        <v>0.23572499999999999</v>
      </c>
      <c r="DW1656" s="83">
        <v>0.27260624999999999</v>
      </c>
      <c r="DX1656" s="83">
        <v>0.30553124999999998</v>
      </c>
      <c r="DY1656" s="83">
        <v>0.30245</v>
      </c>
      <c r="DZ1656" s="83">
        <v>0.1539375</v>
      </c>
    </row>
    <row r="1657" spans="1:130" s="83" customFormat="1" hidden="1" x14ac:dyDescent="0.25">
      <c r="A1657" s="82" t="s">
        <v>480</v>
      </c>
      <c r="B1657" s="82" t="s">
        <v>428</v>
      </c>
      <c r="C1657" s="83" t="s">
        <v>213</v>
      </c>
      <c r="D1657" s="83">
        <v>2017</v>
      </c>
      <c r="E1657" s="121">
        <v>43082</v>
      </c>
      <c r="F1657" s="121"/>
      <c r="G1657" s="121"/>
      <c r="H1657" s="121"/>
      <c r="I1657" s="121"/>
      <c r="J1657" s="121"/>
      <c r="K1657" s="121"/>
      <c r="L1657" s="121"/>
      <c r="M1657" s="121"/>
      <c r="N1657" s="121"/>
      <c r="O1657" s="121"/>
      <c r="P1657" s="121"/>
      <c r="Q1657" s="121"/>
      <c r="R1657" s="121"/>
      <c r="S1657" s="121"/>
      <c r="T1657" s="121"/>
      <c r="DS1657" s="83">
        <v>510.14718749999997</v>
      </c>
      <c r="DT1657" s="83">
        <v>0.26379999999999998</v>
      </c>
      <c r="DU1657" s="83">
        <v>0.29445624999999997</v>
      </c>
      <c r="DV1657" s="83">
        <v>0.28184999999999999</v>
      </c>
      <c r="DW1657" s="83">
        <v>0.27838125000000002</v>
      </c>
      <c r="DX1657" s="83">
        <v>0.29358125000000002</v>
      </c>
      <c r="DY1657" s="83">
        <v>0.34204374999999998</v>
      </c>
      <c r="DZ1657" s="83">
        <v>0.22550624999999999</v>
      </c>
    </row>
    <row r="1658" spans="1:130" s="83" customFormat="1" hidden="1" x14ac:dyDescent="0.25">
      <c r="A1658" s="82" t="s">
        <v>480</v>
      </c>
      <c r="B1658" s="82" t="s">
        <v>428</v>
      </c>
      <c r="C1658" s="83" t="s">
        <v>487</v>
      </c>
      <c r="D1658" s="83">
        <v>2017</v>
      </c>
      <c r="E1658" s="121">
        <v>43082</v>
      </c>
      <c r="F1658" s="121"/>
      <c r="G1658" s="121"/>
      <c r="H1658" s="121"/>
      <c r="I1658" s="121"/>
      <c r="J1658" s="121"/>
      <c r="K1658" s="121"/>
      <c r="L1658" s="121"/>
      <c r="M1658" s="121"/>
      <c r="N1658" s="121"/>
      <c r="O1658" s="121"/>
      <c r="P1658" s="121"/>
      <c r="Q1658" s="121"/>
      <c r="R1658" s="121"/>
      <c r="S1658" s="121"/>
      <c r="T1658" s="121"/>
      <c r="DS1658" s="83">
        <v>510.43171875000002</v>
      </c>
      <c r="DT1658" s="83">
        <v>0.27383437500000002</v>
      </c>
      <c r="DU1658" s="83">
        <v>0.27318124999999999</v>
      </c>
      <c r="DV1658" s="83">
        <v>0.25843125</v>
      </c>
      <c r="DW1658" s="83">
        <v>0.27928750000000002</v>
      </c>
      <c r="DX1658" s="83">
        <v>0.32122499999999998</v>
      </c>
      <c r="DY1658" s="83">
        <v>0.33463749999999998</v>
      </c>
      <c r="DZ1658" s="83">
        <v>0.23435</v>
      </c>
    </row>
    <row r="1659" spans="1:130" s="83" customFormat="1" hidden="1" x14ac:dyDescent="0.25">
      <c r="A1659" s="82" t="s">
        <v>480</v>
      </c>
      <c r="B1659" s="82" t="s">
        <v>428</v>
      </c>
      <c r="C1659" s="83" t="s">
        <v>214</v>
      </c>
      <c r="D1659" s="83">
        <v>2017</v>
      </c>
      <c r="E1659" s="121">
        <v>43082</v>
      </c>
      <c r="F1659" s="121"/>
      <c r="G1659" s="121"/>
      <c r="H1659" s="121"/>
      <c r="I1659" s="121"/>
      <c r="J1659" s="121"/>
      <c r="K1659" s="121"/>
      <c r="L1659" s="121"/>
      <c r="M1659" s="121"/>
      <c r="N1659" s="121"/>
      <c r="O1659" s="121"/>
      <c r="P1659" s="121"/>
      <c r="Q1659" s="121"/>
      <c r="R1659" s="121"/>
      <c r="S1659" s="121"/>
      <c r="T1659" s="121"/>
      <c r="DS1659" s="83">
        <v>532.23703124999997</v>
      </c>
      <c r="DT1659" s="83">
        <v>0.34300937500000001</v>
      </c>
      <c r="DU1659" s="83">
        <v>0.3626375</v>
      </c>
      <c r="DV1659" s="83">
        <v>0.31961875000000001</v>
      </c>
      <c r="DW1659" s="83">
        <v>0.30380625</v>
      </c>
      <c r="DX1659" s="83">
        <v>0.316025</v>
      </c>
      <c r="DY1659" s="83">
        <v>0.29126249999999998</v>
      </c>
      <c r="DZ1659" s="83">
        <v>0.19058749999999999</v>
      </c>
    </row>
    <row r="1660" spans="1:130" s="83" customFormat="1" hidden="1" x14ac:dyDescent="0.25">
      <c r="A1660" s="82" t="s">
        <v>480</v>
      </c>
      <c r="B1660" s="82" t="s">
        <v>428</v>
      </c>
      <c r="C1660" s="83" t="s">
        <v>215</v>
      </c>
      <c r="D1660" s="83">
        <v>2017</v>
      </c>
      <c r="E1660" s="121">
        <v>43082</v>
      </c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DS1660" s="83">
        <v>561.541875</v>
      </c>
      <c r="DT1660" s="83">
        <v>0.31557499999999999</v>
      </c>
      <c r="DU1660" s="83">
        <v>0.35549999999999998</v>
      </c>
      <c r="DV1660" s="83">
        <v>0.3278625</v>
      </c>
      <c r="DW1660" s="83">
        <v>0.29488750000000002</v>
      </c>
      <c r="DX1660" s="83">
        <v>0.32543749999999999</v>
      </c>
      <c r="DY1660" s="83">
        <v>0.33254375000000003</v>
      </c>
      <c r="DZ1660" s="83">
        <v>0.25553749999999997</v>
      </c>
    </row>
    <row r="1661" spans="1:130" s="83" customFormat="1" hidden="1" x14ac:dyDescent="0.25">
      <c r="A1661" s="82" t="s">
        <v>480</v>
      </c>
      <c r="B1661" s="82" t="s">
        <v>428</v>
      </c>
      <c r="C1661" s="83" t="s">
        <v>216</v>
      </c>
      <c r="D1661" s="83">
        <v>2017</v>
      </c>
      <c r="E1661" s="121">
        <v>43082</v>
      </c>
      <c r="F1661" s="121"/>
      <c r="G1661" s="121"/>
      <c r="H1661" s="121"/>
      <c r="I1661" s="121"/>
      <c r="J1661" s="121"/>
      <c r="K1661" s="121"/>
      <c r="L1661" s="121"/>
      <c r="M1661" s="121"/>
      <c r="N1661" s="121"/>
      <c r="O1661" s="121"/>
      <c r="P1661" s="121"/>
      <c r="Q1661" s="121"/>
      <c r="R1661" s="121"/>
      <c r="S1661" s="121"/>
      <c r="T1661" s="121"/>
      <c r="DS1661" s="83">
        <v>498.03</v>
      </c>
      <c r="DT1661" s="83">
        <v>0.24589374999999999</v>
      </c>
      <c r="DU1661" s="83">
        <v>0.24203125</v>
      </c>
      <c r="DV1661" s="83">
        <v>0.29799999999999999</v>
      </c>
      <c r="DW1661" s="83">
        <v>0.32819999999999999</v>
      </c>
      <c r="DX1661" s="83">
        <v>0.31946875000000002</v>
      </c>
      <c r="DY1661" s="83">
        <v>0.28839999999999999</v>
      </c>
      <c r="DZ1661" s="83">
        <v>0.18206875</v>
      </c>
    </row>
    <row r="1662" spans="1:130" s="83" customFormat="1" hidden="1" x14ac:dyDescent="0.25">
      <c r="A1662" s="82" t="s">
        <v>480</v>
      </c>
      <c r="B1662" s="82" t="s">
        <v>428</v>
      </c>
      <c r="C1662" s="83" t="s">
        <v>217</v>
      </c>
      <c r="D1662" s="83">
        <v>2017</v>
      </c>
      <c r="E1662" s="121">
        <v>43082</v>
      </c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DS1662" s="83">
        <v>490.87078124999999</v>
      </c>
      <c r="DT1662" s="83">
        <v>0.29964062499999999</v>
      </c>
      <c r="DU1662" s="83">
        <v>0.30561874999999999</v>
      </c>
      <c r="DV1662" s="83">
        <v>0.27766249999999998</v>
      </c>
      <c r="DW1662" s="83">
        <v>0.29552499999999998</v>
      </c>
      <c r="DX1662" s="83">
        <v>0.30458125000000003</v>
      </c>
      <c r="DY1662" s="83">
        <v>0.30197499999999999</v>
      </c>
      <c r="DZ1662" s="83">
        <v>0.15386250000000001</v>
      </c>
    </row>
    <row r="1663" spans="1:130" s="83" customFormat="1" hidden="1" x14ac:dyDescent="0.25">
      <c r="A1663" s="82" t="s">
        <v>480</v>
      </c>
      <c r="B1663" s="82" t="s">
        <v>428</v>
      </c>
      <c r="C1663" s="83" t="s">
        <v>213</v>
      </c>
      <c r="D1663" s="83">
        <v>2017</v>
      </c>
      <c r="E1663" s="121">
        <v>43083</v>
      </c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DS1663" s="83">
        <v>507.68906249999998</v>
      </c>
      <c r="DT1663" s="83">
        <v>0.26146875000000003</v>
      </c>
      <c r="DU1663" s="83">
        <v>0.29415000000000002</v>
      </c>
      <c r="DV1663" s="83">
        <v>0.27860000000000001</v>
      </c>
      <c r="DW1663" s="83">
        <v>0.27705625</v>
      </c>
      <c r="DX1663" s="83">
        <v>0.29230624999999999</v>
      </c>
      <c r="DY1663" s="83">
        <v>0.34131875</v>
      </c>
      <c r="DZ1663" s="83">
        <v>0.22520625</v>
      </c>
    </row>
    <row r="1664" spans="1:130" s="83" customFormat="1" hidden="1" x14ac:dyDescent="0.25">
      <c r="A1664" s="82" t="s">
        <v>480</v>
      </c>
      <c r="B1664" s="82" t="s">
        <v>428</v>
      </c>
      <c r="C1664" s="83" t="s">
        <v>487</v>
      </c>
      <c r="D1664" s="83">
        <v>2017</v>
      </c>
      <c r="E1664" s="121">
        <v>43083</v>
      </c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DS1664" s="83">
        <v>508.47281249999997</v>
      </c>
      <c r="DT1664" s="83">
        <v>0.2702</v>
      </c>
      <c r="DU1664" s="83">
        <v>0.27424375000000001</v>
      </c>
      <c r="DV1664" s="83">
        <v>0.25582500000000002</v>
      </c>
      <c r="DW1664" s="83">
        <v>0.27813125</v>
      </c>
      <c r="DX1664" s="83">
        <v>0.32018124999999997</v>
      </c>
      <c r="DY1664" s="83">
        <v>0.33436250000000001</v>
      </c>
      <c r="DZ1664" s="83">
        <v>0.23418749999999999</v>
      </c>
    </row>
    <row r="1665" spans="1:130" s="83" customFormat="1" hidden="1" x14ac:dyDescent="0.25">
      <c r="A1665" s="82" t="s">
        <v>480</v>
      </c>
      <c r="B1665" s="82" t="s">
        <v>428</v>
      </c>
      <c r="C1665" s="83" t="s">
        <v>214</v>
      </c>
      <c r="D1665" s="83">
        <v>2017</v>
      </c>
      <c r="E1665" s="121">
        <v>43083</v>
      </c>
      <c r="F1665" s="121"/>
      <c r="G1665" s="121"/>
      <c r="H1665" s="121"/>
      <c r="I1665" s="121"/>
      <c r="J1665" s="121"/>
      <c r="K1665" s="121"/>
      <c r="L1665" s="121"/>
      <c r="M1665" s="121"/>
      <c r="N1665" s="121"/>
      <c r="O1665" s="121"/>
      <c r="P1665" s="121"/>
      <c r="Q1665" s="121"/>
      <c r="R1665" s="121"/>
      <c r="S1665" s="121"/>
      <c r="T1665" s="121"/>
      <c r="DS1665" s="83">
        <v>524.72109375000002</v>
      </c>
      <c r="DT1665" s="83">
        <v>0.318740625</v>
      </c>
      <c r="DU1665" s="83">
        <v>0.34858749999999999</v>
      </c>
      <c r="DV1665" s="83">
        <v>0.31553750000000003</v>
      </c>
      <c r="DW1665" s="83">
        <v>0.30446875000000001</v>
      </c>
      <c r="DX1665" s="83">
        <v>0.31471874999999999</v>
      </c>
      <c r="DY1665" s="83">
        <v>0.29029375000000002</v>
      </c>
      <c r="DZ1665" s="83">
        <v>0.19038749999999999</v>
      </c>
    </row>
    <row r="1666" spans="1:130" s="83" customFormat="1" hidden="1" x14ac:dyDescent="0.25">
      <c r="A1666" s="82" t="s">
        <v>480</v>
      </c>
      <c r="B1666" s="82" t="s">
        <v>428</v>
      </c>
      <c r="C1666" s="83" t="s">
        <v>215</v>
      </c>
      <c r="D1666" s="83">
        <v>2017</v>
      </c>
      <c r="E1666" s="121">
        <v>43083</v>
      </c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1"/>
      <c r="R1666" s="121"/>
      <c r="S1666" s="121"/>
      <c r="T1666" s="121"/>
      <c r="DS1666" s="83">
        <v>554.29218749999995</v>
      </c>
      <c r="DT1666" s="83">
        <v>0.29788124999999999</v>
      </c>
      <c r="DU1666" s="83">
        <v>0.34006249999999999</v>
      </c>
      <c r="DV1666" s="83">
        <v>0.32895625000000001</v>
      </c>
      <c r="DW1666" s="83">
        <v>0.29388750000000002</v>
      </c>
      <c r="DX1666" s="83">
        <v>0.31851249999999998</v>
      </c>
      <c r="DY1666" s="83">
        <v>0.33205000000000001</v>
      </c>
      <c r="DZ1666" s="83">
        <v>0.2552625</v>
      </c>
    </row>
    <row r="1667" spans="1:130" s="83" customFormat="1" hidden="1" x14ac:dyDescent="0.25">
      <c r="A1667" s="82" t="s">
        <v>480</v>
      </c>
      <c r="B1667" s="82" t="s">
        <v>428</v>
      </c>
      <c r="C1667" s="83" t="s">
        <v>216</v>
      </c>
      <c r="D1667" s="83">
        <v>2017</v>
      </c>
      <c r="E1667" s="121">
        <v>43083</v>
      </c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DS1667" s="83">
        <v>495.56062500000002</v>
      </c>
      <c r="DT1667" s="83">
        <v>0.24312500000000001</v>
      </c>
      <c r="DU1667" s="83">
        <v>0.2407</v>
      </c>
      <c r="DV1667" s="83">
        <v>0.29527500000000001</v>
      </c>
      <c r="DW1667" s="83">
        <v>0.32695625</v>
      </c>
      <c r="DX1667" s="83">
        <v>0.31828125000000002</v>
      </c>
      <c r="DY1667" s="83">
        <v>0.28785624999999998</v>
      </c>
      <c r="DZ1667" s="83">
        <v>0.18158750000000001</v>
      </c>
    </row>
    <row r="1668" spans="1:130" s="83" customFormat="1" hidden="1" x14ac:dyDescent="0.25">
      <c r="A1668" s="82" t="s">
        <v>480</v>
      </c>
      <c r="B1668" s="82" t="s">
        <v>428</v>
      </c>
      <c r="C1668" s="83" t="s">
        <v>217</v>
      </c>
      <c r="D1668" s="83">
        <v>2017</v>
      </c>
      <c r="E1668" s="121">
        <v>43083</v>
      </c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DS1668" s="83">
        <v>486.42796874999999</v>
      </c>
      <c r="DT1668" s="83">
        <v>0.28381562500000002</v>
      </c>
      <c r="DU1668" s="83">
        <v>0.294325</v>
      </c>
      <c r="DV1668" s="83">
        <v>0.27942499999999998</v>
      </c>
      <c r="DW1668" s="83">
        <v>0.29329375000000002</v>
      </c>
      <c r="DX1668" s="83">
        <v>0.30425000000000002</v>
      </c>
      <c r="DY1668" s="83">
        <v>0.3016375</v>
      </c>
      <c r="DZ1668" s="83">
        <v>0.15375</v>
      </c>
    </row>
    <row r="1669" spans="1:130" s="83" customFormat="1" hidden="1" x14ac:dyDescent="0.25">
      <c r="A1669" s="82" t="s">
        <v>480</v>
      </c>
      <c r="B1669" s="82" t="s">
        <v>428</v>
      </c>
      <c r="C1669" s="83" t="s">
        <v>213</v>
      </c>
      <c r="D1669" s="83">
        <v>2017</v>
      </c>
      <c r="E1669" s="121">
        <v>43084</v>
      </c>
      <c r="F1669" s="121"/>
      <c r="G1669" s="121"/>
      <c r="H1669" s="121"/>
      <c r="I1669" s="121"/>
      <c r="J1669" s="121"/>
      <c r="K1669" s="121"/>
      <c r="L1669" s="121"/>
      <c r="M1669" s="121"/>
      <c r="N1669" s="121"/>
      <c r="O1669" s="121"/>
      <c r="P1669" s="121"/>
      <c r="Q1669" s="121"/>
      <c r="R1669" s="121"/>
      <c r="S1669" s="121"/>
      <c r="T1669" s="121"/>
      <c r="DS1669" s="83">
        <v>503.88937499999997</v>
      </c>
      <c r="DT1669" s="83">
        <v>0.25495000000000001</v>
      </c>
      <c r="DU1669" s="83">
        <v>0.29146250000000001</v>
      </c>
      <c r="DV1669" s="83">
        <v>0.27465624999999999</v>
      </c>
      <c r="DW1669" s="83">
        <v>0.27540625000000002</v>
      </c>
      <c r="DX1669" s="83">
        <v>0.29087499999999999</v>
      </c>
      <c r="DY1669" s="83">
        <v>0.34058125</v>
      </c>
      <c r="DZ1669" s="83">
        <v>0.22490625</v>
      </c>
    </row>
    <row r="1670" spans="1:130" s="83" customFormat="1" hidden="1" x14ac:dyDescent="0.25">
      <c r="A1670" s="82" t="s">
        <v>480</v>
      </c>
      <c r="B1670" s="82" t="s">
        <v>428</v>
      </c>
      <c r="C1670" s="83" t="s">
        <v>487</v>
      </c>
      <c r="D1670" s="83">
        <v>2017</v>
      </c>
      <c r="E1670" s="121">
        <v>43084</v>
      </c>
      <c r="F1670" s="121"/>
      <c r="G1670" s="121"/>
      <c r="H1670" s="121"/>
      <c r="I1670" s="121"/>
      <c r="J1670" s="121"/>
      <c r="K1670" s="121"/>
      <c r="L1670" s="121"/>
      <c r="M1670" s="121"/>
      <c r="N1670" s="121"/>
      <c r="O1670" s="121"/>
      <c r="P1670" s="121"/>
      <c r="Q1670" s="121"/>
      <c r="R1670" s="121"/>
      <c r="S1670" s="121"/>
      <c r="T1670" s="121"/>
      <c r="DS1670" s="83">
        <v>504.64921874999999</v>
      </c>
      <c r="DT1670" s="83">
        <v>0.261934375</v>
      </c>
      <c r="DU1670" s="83">
        <v>0.27139374999999999</v>
      </c>
      <c r="DV1670" s="83">
        <v>0.2523125</v>
      </c>
      <c r="DW1670" s="83">
        <v>0.27633750000000001</v>
      </c>
      <c r="DX1670" s="83">
        <v>0.31898124999999999</v>
      </c>
      <c r="DY1670" s="83">
        <v>0.33397500000000002</v>
      </c>
      <c r="DZ1670" s="83">
        <v>0.23389375000000001</v>
      </c>
    </row>
    <row r="1671" spans="1:130" s="83" customFormat="1" hidden="1" x14ac:dyDescent="0.25">
      <c r="A1671" s="82" t="s">
        <v>480</v>
      </c>
      <c r="B1671" s="82" t="s">
        <v>428</v>
      </c>
      <c r="C1671" s="83" t="s">
        <v>214</v>
      </c>
      <c r="D1671" s="83">
        <v>2017</v>
      </c>
      <c r="E1671" s="121">
        <v>43084</v>
      </c>
      <c r="F1671" s="121"/>
      <c r="G1671" s="121"/>
      <c r="H1671" s="121"/>
      <c r="I1671" s="121"/>
      <c r="J1671" s="121"/>
      <c r="K1671" s="121"/>
      <c r="L1671" s="121"/>
      <c r="M1671" s="121"/>
      <c r="N1671" s="121"/>
      <c r="O1671" s="121"/>
      <c r="P1671" s="121"/>
      <c r="Q1671" s="121"/>
      <c r="R1671" s="121"/>
      <c r="S1671" s="121"/>
      <c r="T1671" s="121"/>
      <c r="DS1671" s="83">
        <v>516.43921875000001</v>
      </c>
      <c r="DT1671" s="83">
        <v>0.29765312500000002</v>
      </c>
      <c r="DU1671" s="83">
        <v>0.33465</v>
      </c>
      <c r="DV1671" s="83">
        <v>0.30680000000000002</v>
      </c>
      <c r="DW1671" s="83">
        <v>0.30533125</v>
      </c>
      <c r="DX1671" s="83">
        <v>0.31385625</v>
      </c>
      <c r="DY1671" s="83">
        <v>0.28924375000000002</v>
      </c>
      <c r="DZ1671" s="83">
        <v>0.19008125000000001</v>
      </c>
    </row>
    <row r="1672" spans="1:130" s="83" customFormat="1" hidden="1" x14ac:dyDescent="0.25">
      <c r="A1672" s="82" t="s">
        <v>480</v>
      </c>
      <c r="B1672" s="82" t="s">
        <v>428</v>
      </c>
      <c r="C1672" s="83" t="s">
        <v>215</v>
      </c>
      <c r="D1672" s="83">
        <v>2017</v>
      </c>
      <c r="E1672" s="121">
        <v>43084</v>
      </c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1"/>
      <c r="R1672" s="121"/>
      <c r="S1672" s="121"/>
      <c r="T1672" s="121"/>
      <c r="DS1672" s="83">
        <v>545.63156249999997</v>
      </c>
      <c r="DT1672" s="83">
        <v>0.27785625000000003</v>
      </c>
      <c r="DU1672" s="83">
        <v>0.32546249999999999</v>
      </c>
      <c r="DV1672" s="83">
        <v>0.32150624999999999</v>
      </c>
      <c r="DW1672" s="83">
        <v>0.29184375000000001</v>
      </c>
      <c r="DX1672" s="83">
        <v>0.31746875000000002</v>
      </c>
      <c r="DY1672" s="83">
        <v>0.33137499999999998</v>
      </c>
      <c r="DZ1672" s="83">
        <v>0.25491875000000003</v>
      </c>
    </row>
    <row r="1673" spans="1:130" s="83" customFormat="1" hidden="1" x14ac:dyDescent="0.25">
      <c r="A1673" s="82" t="s">
        <v>480</v>
      </c>
      <c r="B1673" s="82" t="s">
        <v>428</v>
      </c>
      <c r="C1673" s="83" t="s">
        <v>216</v>
      </c>
      <c r="D1673" s="83">
        <v>2017</v>
      </c>
      <c r="E1673" s="121">
        <v>43084</v>
      </c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DS1673" s="83">
        <v>491.46703124999999</v>
      </c>
      <c r="DT1673" s="83">
        <v>0.23547812500000001</v>
      </c>
      <c r="DU1673" s="83">
        <v>0.23660624999999999</v>
      </c>
      <c r="DV1673" s="83">
        <v>0.29139999999999999</v>
      </c>
      <c r="DW1673" s="83">
        <v>0.32553749999999998</v>
      </c>
      <c r="DX1673" s="83">
        <v>0.31689374999999997</v>
      </c>
      <c r="DY1673" s="83">
        <v>0.28723124999999999</v>
      </c>
      <c r="DZ1673" s="83">
        <v>0.18111875</v>
      </c>
    </row>
    <row r="1674" spans="1:130" s="83" customFormat="1" hidden="1" x14ac:dyDescent="0.25">
      <c r="A1674" s="82" t="s">
        <v>480</v>
      </c>
      <c r="B1674" s="82" t="s">
        <v>428</v>
      </c>
      <c r="C1674" s="83" t="s">
        <v>217</v>
      </c>
      <c r="D1674" s="83">
        <v>2017</v>
      </c>
      <c r="E1674" s="121">
        <v>43084</v>
      </c>
      <c r="F1674" s="121"/>
      <c r="G1674" s="121"/>
      <c r="H1674" s="121"/>
      <c r="I1674" s="121"/>
      <c r="J1674" s="121"/>
      <c r="K1674" s="121"/>
      <c r="L1674" s="121"/>
      <c r="M1674" s="121"/>
      <c r="N1674" s="121"/>
      <c r="O1674" s="121"/>
      <c r="P1674" s="121"/>
      <c r="Q1674" s="121"/>
      <c r="R1674" s="121"/>
      <c r="S1674" s="121"/>
      <c r="T1674" s="121"/>
      <c r="DS1674" s="83">
        <v>481.67203124999997</v>
      </c>
      <c r="DT1674" s="83">
        <v>0.27083437500000002</v>
      </c>
      <c r="DU1674" s="83">
        <v>0.28449999999999998</v>
      </c>
      <c r="DV1674" s="83">
        <v>0.27810000000000001</v>
      </c>
      <c r="DW1674" s="83">
        <v>0.29120000000000001</v>
      </c>
      <c r="DX1674" s="83">
        <v>0.3037125</v>
      </c>
      <c r="DY1674" s="83">
        <v>0.30129375000000003</v>
      </c>
      <c r="DZ1674" s="83">
        <v>0.15359999999999999</v>
      </c>
    </row>
    <row r="1675" spans="1:130" s="83" customFormat="1" hidden="1" x14ac:dyDescent="0.25">
      <c r="A1675" s="82" t="s">
        <v>480</v>
      </c>
      <c r="B1675" s="82" t="s">
        <v>428</v>
      </c>
      <c r="C1675" s="83" t="s">
        <v>213</v>
      </c>
      <c r="D1675" s="83">
        <v>2017</v>
      </c>
      <c r="E1675" s="121">
        <v>43085</v>
      </c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DS1675" s="83">
        <v>500.03859375000002</v>
      </c>
      <c r="DT1675" s="83">
        <v>0.247690625</v>
      </c>
      <c r="DU1675" s="83">
        <v>0.28817500000000001</v>
      </c>
      <c r="DV1675" s="83">
        <v>0.27095000000000002</v>
      </c>
      <c r="DW1675" s="83">
        <v>0.2739125</v>
      </c>
      <c r="DX1675" s="83">
        <v>0.28952499999999998</v>
      </c>
      <c r="DY1675" s="83">
        <v>0.33977499999999999</v>
      </c>
      <c r="DZ1675" s="83">
        <v>0.22470000000000001</v>
      </c>
    </row>
    <row r="1676" spans="1:130" s="83" customFormat="1" hidden="1" x14ac:dyDescent="0.25">
      <c r="A1676" s="82" t="s">
        <v>480</v>
      </c>
      <c r="B1676" s="82" t="s">
        <v>428</v>
      </c>
      <c r="C1676" s="83" t="s">
        <v>487</v>
      </c>
      <c r="D1676" s="83">
        <v>2017</v>
      </c>
      <c r="E1676" s="121">
        <v>43085</v>
      </c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DS1676" s="83">
        <v>500.65078125000002</v>
      </c>
      <c r="DT1676" s="83">
        <v>0.25330312500000002</v>
      </c>
      <c r="DU1676" s="83">
        <v>0.26758124999999999</v>
      </c>
      <c r="DV1676" s="83">
        <v>0.248975</v>
      </c>
      <c r="DW1676" s="83">
        <v>0.27458749999999998</v>
      </c>
      <c r="DX1676" s="83">
        <v>0.31772499999999998</v>
      </c>
      <c r="DY1676" s="83">
        <v>0.33355000000000001</v>
      </c>
      <c r="DZ1676" s="83">
        <v>0.23355624999999999</v>
      </c>
    </row>
    <row r="1677" spans="1:130" s="83" customFormat="1" hidden="1" x14ac:dyDescent="0.25">
      <c r="A1677" s="82" t="s">
        <v>480</v>
      </c>
      <c r="B1677" s="82" t="s">
        <v>428</v>
      </c>
      <c r="C1677" s="83" t="s">
        <v>214</v>
      </c>
      <c r="D1677" s="83">
        <v>2017</v>
      </c>
      <c r="E1677" s="121">
        <v>43085</v>
      </c>
      <c r="F1677" s="121"/>
      <c r="G1677" s="121"/>
      <c r="H1677" s="121"/>
      <c r="I1677" s="121"/>
      <c r="J1677" s="121"/>
      <c r="K1677" s="121"/>
      <c r="L1677" s="121"/>
      <c r="M1677" s="121"/>
      <c r="N1677" s="121"/>
      <c r="O1677" s="121"/>
      <c r="P1677" s="121"/>
      <c r="Q1677" s="121"/>
      <c r="R1677" s="121"/>
      <c r="S1677" s="121"/>
      <c r="T1677" s="121"/>
      <c r="DS1677" s="83">
        <v>509.07796875000003</v>
      </c>
      <c r="DT1677" s="83">
        <v>0.27969062500000003</v>
      </c>
      <c r="DU1677" s="83">
        <v>0.32229999999999998</v>
      </c>
      <c r="DV1677" s="83">
        <v>0.29863125000000001</v>
      </c>
      <c r="DW1677" s="83">
        <v>0.30603124999999998</v>
      </c>
      <c r="DX1677" s="83">
        <v>0.31324999999999997</v>
      </c>
      <c r="DY1677" s="83">
        <v>0.28828749999999997</v>
      </c>
      <c r="DZ1677" s="83">
        <v>0.18973124999999999</v>
      </c>
    </row>
    <row r="1678" spans="1:130" s="83" customFormat="1" hidden="1" x14ac:dyDescent="0.25">
      <c r="A1678" s="82" t="s">
        <v>480</v>
      </c>
      <c r="B1678" s="82" t="s">
        <v>428</v>
      </c>
      <c r="C1678" s="83" t="s">
        <v>215</v>
      </c>
      <c r="D1678" s="83">
        <v>2017</v>
      </c>
      <c r="E1678" s="121">
        <v>43085</v>
      </c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1"/>
      <c r="R1678" s="121"/>
      <c r="S1678" s="121"/>
      <c r="T1678" s="121"/>
      <c r="DS1678" s="83">
        <v>537.78703125000004</v>
      </c>
      <c r="DT1678" s="83">
        <v>0.25987812500000002</v>
      </c>
      <c r="DU1678" s="83">
        <v>0.31256875000000001</v>
      </c>
      <c r="DV1678" s="83">
        <v>0.31405624999999998</v>
      </c>
      <c r="DW1678" s="83">
        <v>0.29048125000000002</v>
      </c>
      <c r="DX1678" s="83">
        <v>0.31673125000000002</v>
      </c>
      <c r="DY1678" s="83">
        <v>0.33073124999999998</v>
      </c>
      <c r="DZ1678" s="83">
        <v>0.25440000000000002</v>
      </c>
    </row>
    <row r="1679" spans="1:130" s="83" customFormat="1" hidden="1" x14ac:dyDescent="0.25">
      <c r="A1679" s="82" t="s">
        <v>480</v>
      </c>
      <c r="B1679" s="82" t="s">
        <v>428</v>
      </c>
      <c r="C1679" s="83" t="s">
        <v>216</v>
      </c>
      <c r="D1679" s="83">
        <v>2017</v>
      </c>
      <c r="E1679" s="121">
        <v>43085</v>
      </c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DS1679" s="83">
        <v>487.63171875</v>
      </c>
      <c r="DT1679" s="83">
        <v>0.22765312500000001</v>
      </c>
      <c r="DU1679" s="83">
        <v>0.23280000000000001</v>
      </c>
      <c r="DV1679" s="83">
        <v>0.28812500000000002</v>
      </c>
      <c r="DW1679" s="83">
        <v>0.32428125000000002</v>
      </c>
      <c r="DX1679" s="83">
        <v>0.31546875000000002</v>
      </c>
      <c r="DY1679" s="83">
        <v>0.28671249999999998</v>
      </c>
      <c r="DZ1679" s="83">
        <v>0.18062500000000001</v>
      </c>
    </row>
    <row r="1680" spans="1:130" s="83" customFormat="1" hidden="1" x14ac:dyDescent="0.25">
      <c r="A1680" s="82" t="s">
        <v>480</v>
      </c>
      <c r="B1680" s="82" t="s">
        <v>428</v>
      </c>
      <c r="C1680" s="83" t="s">
        <v>217</v>
      </c>
      <c r="D1680" s="83">
        <v>2017</v>
      </c>
      <c r="E1680" s="121">
        <v>43085</v>
      </c>
      <c r="F1680" s="121"/>
      <c r="G1680" s="121"/>
      <c r="H1680" s="121"/>
      <c r="I1680" s="121"/>
      <c r="J1680" s="121"/>
      <c r="K1680" s="121"/>
      <c r="L1680" s="121"/>
      <c r="M1680" s="121"/>
      <c r="N1680" s="121"/>
      <c r="O1680" s="121"/>
      <c r="P1680" s="121"/>
      <c r="Q1680" s="121"/>
      <c r="R1680" s="121"/>
      <c r="S1680" s="121"/>
      <c r="T1680" s="121"/>
      <c r="DS1680" s="83">
        <v>477.25312500000001</v>
      </c>
      <c r="DT1680" s="83">
        <v>0.25926874999999999</v>
      </c>
      <c r="DU1680" s="83">
        <v>0.27605625</v>
      </c>
      <c r="DV1680" s="83">
        <v>0.27576875000000001</v>
      </c>
      <c r="DW1680" s="83">
        <v>0.28960625000000001</v>
      </c>
      <c r="DX1680" s="83">
        <v>0.30338124999999999</v>
      </c>
      <c r="DY1680" s="83">
        <v>0.30098750000000002</v>
      </c>
      <c r="DZ1680" s="83">
        <v>0.1534375</v>
      </c>
    </row>
    <row r="1681" spans="1:130" s="83" customFormat="1" hidden="1" x14ac:dyDescent="0.25">
      <c r="A1681" s="82" t="s">
        <v>480</v>
      </c>
      <c r="B1681" s="82" t="s">
        <v>428</v>
      </c>
      <c r="C1681" s="83" t="s">
        <v>213</v>
      </c>
      <c r="D1681" s="83">
        <v>2017</v>
      </c>
      <c r="E1681" s="121">
        <v>43086</v>
      </c>
      <c r="F1681" s="121"/>
      <c r="G1681" s="121"/>
      <c r="H1681" s="121"/>
      <c r="I1681" s="121"/>
      <c r="J1681" s="121"/>
      <c r="K1681" s="121"/>
      <c r="L1681" s="121"/>
      <c r="M1681" s="121"/>
      <c r="N1681" s="121"/>
      <c r="O1681" s="121"/>
      <c r="P1681" s="121"/>
      <c r="Q1681" s="121"/>
      <c r="R1681" s="121"/>
      <c r="S1681" s="121"/>
      <c r="T1681" s="121"/>
      <c r="DS1681" s="83">
        <v>496.05</v>
      </c>
      <c r="DT1681" s="83">
        <v>0.24048749999999999</v>
      </c>
      <c r="DU1681" s="83">
        <v>0.28443750000000001</v>
      </c>
      <c r="DV1681" s="83">
        <v>0.26716250000000002</v>
      </c>
      <c r="DW1681" s="83">
        <v>0.27241874999999999</v>
      </c>
      <c r="DX1681" s="83">
        <v>0.28809374999999998</v>
      </c>
      <c r="DY1681" s="83">
        <v>0.33894999999999997</v>
      </c>
      <c r="DZ1681" s="83">
        <v>0.22441249999999999</v>
      </c>
    </row>
    <row r="1682" spans="1:130" s="83" customFormat="1" hidden="1" x14ac:dyDescent="0.25">
      <c r="A1682" s="82" t="s">
        <v>480</v>
      </c>
      <c r="B1682" s="82" t="s">
        <v>428</v>
      </c>
      <c r="C1682" s="83" t="s">
        <v>487</v>
      </c>
      <c r="D1682" s="83">
        <v>2017</v>
      </c>
      <c r="E1682" s="121">
        <v>43086</v>
      </c>
      <c r="F1682" s="121"/>
      <c r="G1682" s="121"/>
      <c r="H1682" s="121"/>
      <c r="I1682" s="121"/>
      <c r="J1682" s="121"/>
      <c r="K1682" s="121"/>
      <c r="L1682" s="121"/>
      <c r="M1682" s="121"/>
      <c r="N1682" s="121"/>
      <c r="O1682" s="121"/>
      <c r="P1682" s="121"/>
      <c r="Q1682" s="121"/>
      <c r="R1682" s="121"/>
      <c r="S1682" s="121"/>
      <c r="T1682" s="121"/>
      <c r="DS1682" s="83">
        <v>496.27265625000001</v>
      </c>
      <c r="DT1682" s="83">
        <v>0.24471562499999999</v>
      </c>
      <c r="DU1682" s="83">
        <v>0.26280625000000002</v>
      </c>
      <c r="DV1682" s="83">
        <v>0.24507499999999999</v>
      </c>
      <c r="DW1682" s="83">
        <v>0.27275624999999998</v>
      </c>
      <c r="DX1682" s="83">
        <v>0.31643749999999998</v>
      </c>
      <c r="DY1682" s="83">
        <v>0.33310624999999999</v>
      </c>
      <c r="DZ1682" s="83">
        <v>0.23310624999999999</v>
      </c>
    </row>
    <row r="1683" spans="1:130" s="83" customFormat="1" hidden="1" x14ac:dyDescent="0.25">
      <c r="A1683" s="82" t="s">
        <v>480</v>
      </c>
      <c r="B1683" s="82" t="s">
        <v>428</v>
      </c>
      <c r="C1683" s="83" t="s">
        <v>214</v>
      </c>
      <c r="D1683" s="83">
        <v>2017</v>
      </c>
      <c r="E1683" s="121">
        <v>43086</v>
      </c>
      <c r="F1683" s="121"/>
      <c r="G1683" s="121"/>
      <c r="H1683" s="121"/>
      <c r="I1683" s="121"/>
      <c r="J1683" s="121"/>
      <c r="K1683" s="121"/>
      <c r="L1683" s="121"/>
      <c r="M1683" s="121"/>
      <c r="N1683" s="121"/>
      <c r="O1683" s="121"/>
      <c r="P1683" s="121"/>
      <c r="Q1683" s="121"/>
      <c r="R1683" s="121"/>
      <c r="S1683" s="121"/>
      <c r="T1683" s="121"/>
      <c r="DS1683" s="83">
        <v>500.54062499999998</v>
      </c>
      <c r="DT1683" s="83">
        <v>0.25933125000000001</v>
      </c>
      <c r="DU1683" s="83">
        <v>0.30788125</v>
      </c>
      <c r="DV1683" s="83">
        <v>0.28928124999999999</v>
      </c>
      <c r="DW1683" s="83">
        <v>0.30624374999999998</v>
      </c>
      <c r="DX1683" s="83">
        <v>0.31261875</v>
      </c>
      <c r="DY1683" s="83">
        <v>0.287275</v>
      </c>
      <c r="DZ1683" s="83">
        <v>0.18944374999999999</v>
      </c>
    </row>
    <row r="1684" spans="1:130" s="83" customFormat="1" hidden="1" x14ac:dyDescent="0.25">
      <c r="A1684" s="82" t="s">
        <v>480</v>
      </c>
      <c r="B1684" s="82" t="s">
        <v>428</v>
      </c>
      <c r="C1684" s="83" t="s">
        <v>215</v>
      </c>
      <c r="D1684" s="83">
        <v>2017</v>
      </c>
      <c r="E1684" s="121">
        <v>43086</v>
      </c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DS1684" s="83">
        <v>528.91218749999996</v>
      </c>
      <c r="DT1684" s="83">
        <v>0.23994375000000001</v>
      </c>
      <c r="DU1684" s="83">
        <v>0.29796250000000002</v>
      </c>
      <c r="DV1684" s="83">
        <v>0.30477500000000002</v>
      </c>
      <c r="DW1684" s="83">
        <v>0.28924375000000002</v>
      </c>
      <c r="DX1684" s="83">
        <v>0.31606250000000002</v>
      </c>
      <c r="DY1684" s="83">
        <v>0.33016250000000003</v>
      </c>
      <c r="DZ1684" s="83">
        <v>0.25384374999999998</v>
      </c>
    </row>
    <row r="1685" spans="1:130" s="83" customFormat="1" hidden="1" x14ac:dyDescent="0.25">
      <c r="A1685" s="82" t="s">
        <v>480</v>
      </c>
      <c r="B1685" s="82" t="s">
        <v>428</v>
      </c>
      <c r="C1685" s="83" t="s">
        <v>216</v>
      </c>
      <c r="D1685" s="83">
        <v>2017</v>
      </c>
      <c r="E1685" s="121">
        <v>43086</v>
      </c>
      <c r="F1685" s="121"/>
      <c r="G1685" s="121"/>
      <c r="H1685" s="121"/>
      <c r="I1685" s="121"/>
      <c r="J1685" s="121"/>
      <c r="K1685" s="121"/>
      <c r="L1685" s="121"/>
      <c r="M1685" s="121"/>
      <c r="N1685" s="121"/>
      <c r="O1685" s="121"/>
      <c r="P1685" s="121"/>
      <c r="Q1685" s="121"/>
      <c r="R1685" s="121"/>
      <c r="S1685" s="121"/>
      <c r="T1685" s="121"/>
      <c r="DS1685" s="83">
        <v>483.73500000000001</v>
      </c>
      <c r="DT1685" s="83">
        <v>0.22016875</v>
      </c>
      <c r="DU1685" s="83">
        <v>0.22863125000000001</v>
      </c>
      <c r="DV1685" s="83">
        <v>0.28469375000000002</v>
      </c>
      <c r="DW1685" s="83">
        <v>0.32290625000000001</v>
      </c>
      <c r="DX1685" s="83">
        <v>0.314025</v>
      </c>
      <c r="DY1685" s="83">
        <v>0.28621875000000002</v>
      </c>
      <c r="DZ1685" s="83">
        <v>0.18020625000000001</v>
      </c>
    </row>
    <row r="1686" spans="1:130" s="83" customFormat="1" hidden="1" x14ac:dyDescent="0.25">
      <c r="A1686" s="82" t="s">
        <v>480</v>
      </c>
      <c r="B1686" s="82" t="s">
        <v>428</v>
      </c>
      <c r="C1686" s="83" t="s">
        <v>217</v>
      </c>
      <c r="D1686" s="83">
        <v>2017</v>
      </c>
      <c r="E1686" s="121">
        <v>43086</v>
      </c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DS1686" s="83">
        <v>472.59937500000001</v>
      </c>
      <c r="DT1686" s="83">
        <v>0.24848124999999999</v>
      </c>
      <c r="DU1686" s="83">
        <v>0.26796874999999998</v>
      </c>
      <c r="DV1686" s="83">
        <v>0.27211875000000002</v>
      </c>
      <c r="DW1686" s="83">
        <v>0.28810000000000002</v>
      </c>
      <c r="DX1686" s="83">
        <v>0.30288749999999998</v>
      </c>
      <c r="DY1686" s="83">
        <v>0.30070000000000002</v>
      </c>
      <c r="DZ1686" s="83">
        <v>0.15329999999999999</v>
      </c>
    </row>
    <row r="1687" spans="1:130" s="83" customFormat="1" hidden="1" x14ac:dyDescent="0.25">
      <c r="A1687" s="82" t="s">
        <v>480</v>
      </c>
      <c r="B1687" s="82" t="s">
        <v>428</v>
      </c>
      <c r="C1687" s="83" t="s">
        <v>213</v>
      </c>
      <c r="D1687" s="83">
        <v>2017</v>
      </c>
      <c r="E1687" s="121">
        <v>43087</v>
      </c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DS1687" s="83">
        <v>493.37859374999999</v>
      </c>
      <c r="DT1687" s="83">
        <v>0.23599687499999999</v>
      </c>
      <c r="DU1687" s="83">
        <v>0.28230624999999998</v>
      </c>
      <c r="DV1687" s="83">
        <v>0.26511249999999997</v>
      </c>
      <c r="DW1687" s="83">
        <v>0.27133750000000001</v>
      </c>
      <c r="DX1687" s="83">
        <v>0.2868</v>
      </c>
      <c r="DY1687" s="83">
        <v>0.33813749999999998</v>
      </c>
      <c r="DZ1687" s="83">
        <v>0.22405625000000001</v>
      </c>
    </row>
    <row r="1688" spans="1:130" s="83" customFormat="1" hidden="1" x14ac:dyDescent="0.25">
      <c r="A1688" s="82" t="s">
        <v>480</v>
      </c>
      <c r="B1688" s="82" t="s">
        <v>428</v>
      </c>
      <c r="C1688" s="83" t="s">
        <v>487</v>
      </c>
      <c r="D1688" s="83">
        <v>2017</v>
      </c>
      <c r="E1688" s="121">
        <v>43087</v>
      </c>
      <c r="F1688" s="121"/>
      <c r="G1688" s="121"/>
      <c r="H1688" s="121"/>
      <c r="I1688" s="121"/>
      <c r="J1688" s="121"/>
      <c r="K1688" s="121"/>
      <c r="L1688" s="121"/>
      <c r="M1688" s="121"/>
      <c r="N1688" s="121"/>
      <c r="O1688" s="121"/>
      <c r="P1688" s="121"/>
      <c r="Q1688" s="121"/>
      <c r="R1688" s="121"/>
      <c r="S1688" s="121"/>
      <c r="T1688" s="121"/>
      <c r="DS1688" s="83">
        <v>493.34062499999999</v>
      </c>
      <c r="DT1688" s="83">
        <v>0.23953749999999999</v>
      </c>
      <c r="DU1688" s="83">
        <v>0.25967499999999999</v>
      </c>
      <c r="DV1688" s="83">
        <v>0.24241874999999999</v>
      </c>
      <c r="DW1688" s="83">
        <v>0.27143125000000001</v>
      </c>
      <c r="DX1688" s="83">
        <v>0.31548749999999998</v>
      </c>
      <c r="DY1688" s="83">
        <v>0.3327</v>
      </c>
      <c r="DZ1688" s="83">
        <v>0.232825</v>
      </c>
    </row>
    <row r="1689" spans="1:130" s="83" customFormat="1" hidden="1" x14ac:dyDescent="0.25">
      <c r="A1689" s="82" t="s">
        <v>480</v>
      </c>
      <c r="B1689" s="82" t="s">
        <v>428</v>
      </c>
      <c r="C1689" s="83" t="s">
        <v>214</v>
      </c>
      <c r="D1689" s="83">
        <v>2017</v>
      </c>
      <c r="E1689" s="121">
        <v>43087</v>
      </c>
      <c r="F1689" s="121"/>
      <c r="G1689" s="121"/>
      <c r="H1689" s="121"/>
      <c r="I1689" s="121"/>
      <c r="J1689" s="121"/>
      <c r="K1689" s="121"/>
      <c r="L1689" s="121"/>
      <c r="M1689" s="121"/>
      <c r="N1689" s="121"/>
      <c r="O1689" s="121"/>
      <c r="P1689" s="121"/>
      <c r="Q1689" s="121"/>
      <c r="R1689" s="121"/>
      <c r="S1689" s="121"/>
      <c r="T1689" s="121"/>
      <c r="DS1689" s="83">
        <v>494.69296874999998</v>
      </c>
      <c r="DT1689" s="83">
        <v>0.24667187500000001</v>
      </c>
      <c r="DU1689" s="83">
        <v>0.29778125</v>
      </c>
      <c r="DV1689" s="83">
        <v>0.2828</v>
      </c>
      <c r="DW1689" s="83">
        <v>0.30645624999999999</v>
      </c>
      <c r="DX1689" s="83">
        <v>0.31198124999999999</v>
      </c>
      <c r="DY1689" s="83">
        <v>0.28628124999999999</v>
      </c>
      <c r="DZ1689" s="83">
        <v>0.18923124999999999</v>
      </c>
    </row>
    <row r="1690" spans="1:130" s="83" customFormat="1" hidden="1" x14ac:dyDescent="0.25">
      <c r="A1690" s="82" t="s">
        <v>480</v>
      </c>
      <c r="B1690" s="82" t="s">
        <v>428</v>
      </c>
      <c r="C1690" s="83" t="s">
        <v>215</v>
      </c>
      <c r="D1690" s="83">
        <v>2017</v>
      </c>
      <c r="E1690" s="121">
        <v>43087</v>
      </c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1"/>
      <c r="R1690" s="121"/>
      <c r="S1690" s="121"/>
      <c r="T1690" s="121"/>
      <c r="DS1690" s="83">
        <v>523.53140625000003</v>
      </c>
      <c r="DT1690" s="83">
        <v>0.22959062499999999</v>
      </c>
      <c r="DU1690" s="83">
        <v>0.28884375000000001</v>
      </c>
      <c r="DV1690" s="83">
        <v>0.29864374999999999</v>
      </c>
      <c r="DW1690" s="83">
        <v>0.28874375000000002</v>
      </c>
      <c r="DX1690" s="83">
        <v>0.3155</v>
      </c>
      <c r="DY1690" s="83">
        <v>0.32953749999999998</v>
      </c>
      <c r="DZ1690" s="83">
        <v>0.25346249999999998</v>
      </c>
    </row>
    <row r="1691" spans="1:130" s="83" customFormat="1" hidden="1" x14ac:dyDescent="0.25">
      <c r="A1691" s="82" t="s">
        <v>480</v>
      </c>
      <c r="B1691" s="82" t="s">
        <v>428</v>
      </c>
      <c r="C1691" s="83" t="s">
        <v>216</v>
      </c>
      <c r="D1691" s="83">
        <v>2017</v>
      </c>
      <c r="E1691" s="121">
        <v>43087</v>
      </c>
      <c r="F1691" s="121"/>
      <c r="G1691" s="121"/>
      <c r="H1691" s="121"/>
      <c r="I1691" s="121"/>
      <c r="J1691" s="121"/>
      <c r="K1691" s="121"/>
      <c r="L1691" s="121"/>
      <c r="M1691" s="121"/>
      <c r="N1691" s="121"/>
      <c r="O1691" s="121"/>
      <c r="P1691" s="121"/>
      <c r="Q1691" s="121"/>
      <c r="R1691" s="121"/>
      <c r="S1691" s="121"/>
      <c r="T1691" s="121"/>
      <c r="DS1691" s="83">
        <v>481.72500000000002</v>
      </c>
      <c r="DT1691" s="83">
        <v>0.21643124999999999</v>
      </c>
      <c r="DU1691" s="83">
        <v>0.22711875000000001</v>
      </c>
      <c r="DV1691" s="83">
        <v>0.28342499999999998</v>
      </c>
      <c r="DW1691" s="83">
        <v>0.32206249999999997</v>
      </c>
      <c r="DX1691" s="83">
        <v>0.31288125</v>
      </c>
      <c r="DY1691" s="83">
        <v>0.28571249999999998</v>
      </c>
      <c r="DZ1691" s="83">
        <v>0.17989374999999999</v>
      </c>
    </row>
    <row r="1692" spans="1:130" s="83" customFormat="1" hidden="1" x14ac:dyDescent="0.25">
      <c r="A1692" s="82" t="s">
        <v>480</v>
      </c>
      <c r="B1692" s="82" t="s">
        <v>428</v>
      </c>
      <c r="C1692" s="83" t="s">
        <v>217</v>
      </c>
      <c r="D1692" s="83">
        <v>2017</v>
      </c>
      <c r="E1692" s="121">
        <v>43087</v>
      </c>
      <c r="F1692" s="121"/>
      <c r="G1692" s="121"/>
      <c r="H1692" s="121"/>
      <c r="I1692" s="121"/>
      <c r="J1692" s="121"/>
      <c r="K1692" s="121"/>
      <c r="L1692" s="121"/>
      <c r="M1692" s="121"/>
      <c r="N1692" s="121"/>
      <c r="O1692" s="121"/>
      <c r="P1692" s="121"/>
      <c r="Q1692" s="121"/>
      <c r="R1692" s="121"/>
      <c r="S1692" s="121"/>
      <c r="T1692" s="121"/>
      <c r="DS1692" s="83">
        <v>469.92093749999998</v>
      </c>
      <c r="DT1692" s="83">
        <v>0.24256875</v>
      </c>
      <c r="DU1692" s="83">
        <v>0.26301249999999998</v>
      </c>
      <c r="DV1692" s="83">
        <v>0.27043125000000001</v>
      </c>
      <c r="DW1692" s="83">
        <v>0.28733750000000002</v>
      </c>
      <c r="DX1692" s="83">
        <v>0.30243750000000003</v>
      </c>
      <c r="DY1692" s="83">
        <v>0.30028125</v>
      </c>
      <c r="DZ1692" s="83">
        <v>0.15312500000000001</v>
      </c>
    </row>
    <row r="1693" spans="1:130" s="83" customFormat="1" hidden="1" x14ac:dyDescent="0.25">
      <c r="A1693" s="82" t="s">
        <v>480</v>
      </c>
      <c r="B1693" s="82" t="s">
        <v>428</v>
      </c>
      <c r="C1693" s="83" t="s">
        <v>213</v>
      </c>
      <c r="D1693" s="83">
        <v>2017</v>
      </c>
      <c r="E1693" s="121">
        <v>43088</v>
      </c>
      <c r="F1693" s="121"/>
      <c r="G1693" s="121"/>
      <c r="H1693" s="121"/>
      <c r="I1693" s="121"/>
      <c r="J1693" s="121"/>
      <c r="K1693" s="121"/>
      <c r="L1693" s="121"/>
      <c r="M1693" s="121"/>
      <c r="N1693" s="121"/>
      <c r="O1693" s="121"/>
      <c r="P1693" s="121"/>
      <c r="Q1693" s="121"/>
      <c r="R1693" s="121"/>
      <c r="S1693" s="121"/>
      <c r="T1693" s="121"/>
      <c r="DS1693" s="83">
        <v>490.59750000000003</v>
      </c>
      <c r="DT1693" s="83">
        <v>0.23128750000000001</v>
      </c>
      <c r="DU1693" s="83">
        <v>0.27992499999999998</v>
      </c>
      <c r="DV1693" s="83">
        <v>0.26265624999999998</v>
      </c>
      <c r="DW1693" s="83">
        <v>0.26998749999999999</v>
      </c>
      <c r="DX1693" s="83">
        <v>0.28560625000000001</v>
      </c>
      <c r="DY1693" s="83">
        <v>0.33762500000000001</v>
      </c>
      <c r="DZ1693" s="83">
        <v>0.22384375000000001</v>
      </c>
    </row>
    <row r="1694" spans="1:130" s="83" customFormat="1" hidden="1" x14ac:dyDescent="0.25">
      <c r="A1694" s="82" t="s">
        <v>480</v>
      </c>
      <c r="B1694" s="82" t="s">
        <v>428</v>
      </c>
      <c r="C1694" s="83" t="s">
        <v>487</v>
      </c>
      <c r="D1694" s="83">
        <v>2017</v>
      </c>
      <c r="E1694" s="121">
        <v>43088</v>
      </c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  <c r="Q1694" s="121"/>
      <c r="R1694" s="121"/>
      <c r="S1694" s="121"/>
      <c r="T1694" s="121"/>
      <c r="DS1694" s="83">
        <v>490.16671874999997</v>
      </c>
      <c r="DT1694" s="83">
        <v>0.233909375</v>
      </c>
      <c r="DU1694" s="83">
        <v>0.25613124999999998</v>
      </c>
      <c r="DV1694" s="83">
        <v>0.23970625000000001</v>
      </c>
      <c r="DW1694" s="83">
        <v>0.26978750000000001</v>
      </c>
      <c r="DX1694" s="83">
        <v>0.31448749999999998</v>
      </c>
      <c r="DY1694" s="83">
        <v>0.33231250000000001</v>
      </c>
      <c r="DZ1694" s="83">
        <v>0.232575</v>
      </c>
    </row>
    <row r="1695" spans="1:130" s="83" customFormat="1" hidden="1" x14ac:dyDescent="0.25">
      <c r="A1695" s="82" t="s">
        <v>480</v>
      </c>
      <c r="B1695" s="82" t="s">
        <v>428</v>
      </c>
      <c r="C1695" s="83" t="s">
        <v>214</v>
      </c>
      <c r="D1695" s="83">
        <v>2017</v>
      </c>
      <c r="E1695" s="121">
        <v>43088</v>
      </c>
      <c r="F1695" s="121"/>
      <c r="G1695" s="121"/>
      <c r="H1695" s="121"/>
      <c r="I1695" s="121"/>
      <c r="J1695" s="121"/>
      <c r="K1695" s="121"/>
      <c r="L1695" s="121"/>
      <c r="M1695" s="121"/>
      <c r="N1695" s="121"/>
      <c r="O1695" s="121"/>
      <c r="P1695" s="121"/>
      <c r="Q1695" s="121"/>
      <c r="R1695" s="121"/>
      <c r="S1695" s="121"/>
      <c r="T1695" s="121"/>
      <c r="DS1695" s="83">
        <v>487.72218750000002</v>
      </c>
      <c r="DT1695" s="83">
        <v>0.23261875000000001</v>
      </c>
      <c r="DU1695" s="83">
        <v>0.28615000000000002</v>
      </c>
      <c r="DV1695" s="83">
        <v>0.27495000000000003</v>
      </c>
      <c r="DW1695" s="83">
        <v>0.30580000000000002</v>
      </c>
      <c r="DX1695" s="83">
        <v>0.31136875000000003</v>
      </c>
      <c r="DY1695" s="83">
        <v>0.28537499999999999</v>
      </c>
      <c r="DZ1695" s="83">
        <v>0.18886249999999999</v>
      </c>
    </row>
    <row r="1696" spans="1:130" s="83" customFormat="1" hidden="1" x14ac:dyDescent="0.25">
      <c r="A1696" s="82" t="s">
        <v>480</v>
      </c>
      <c r="B1696" s="82" t="s">
        <v>428</v>
      </c>
      <c r="C1696" s="83" t="s">
        <v>215</v>
      </c>
      <c r="D1696" s="83">
        <v>2017</v>
      </c>
      <c r="E1696" s="121">
        <v>43088</v>
      </c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DS1696" s="83">
        <v>517.125</v>
      </c>
      <c r="DT1696" s="83">
        <v>0.21740000000000001</v>
      </c>
      <c r="DU1696" s="83">
        <v>0.27860000000000001</v>
      </c>
      <c r="DV1696" s="83">
        <v>0.29133750000000003</v>
      </c>
      <c r="DW1696" s="83">
        <v>0.28779375000000001</v>
      </c>
      <c r="DX1696" s="83">
        <v>0.31458124999999998</v>
      </c>
      <c r="DY1696" s="83">
        <v>0.32896249999999999</v>
      </c>
      <c r="DZ1696" s="83">
        <v>0.25307499999999999</v>
      </c>
    </row>
    <row r="1697" spans="1:130" s="83" customFormat="1" hidden="1" x14ac:dyDescent="0.25">
      <c r="A1697" s="82" t="s">
        <v>480</v>
      </c>
      <c r="B1697" s="82" t="s">
        <v>428</v>
      </c>
      <c r="C1697" s="83" t="s">
        <v>216</v>
      </c>
      <c r="D1697" s="83">
        <v>2017</v>
      </c>
      <c r="E1697" s="121">
        <v>43088</v>
      </c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DS1697" s="83">
        <v>479.23874999999998</v>
      </c>
      <c r="DT1697" s="83">
        <v>0.21215624999999999</v>
      </c>
      <c r="DU1697" s="83">
        <v>0.22505625000000001</v>
      </c>
      <c r="DV1697" s="83">
        <v>0.28149999999999997</v>
      </c>
      <c r="DW1697" s="83">
        <v>0.32103124999999999</v>
      </c>
      <c r="DX1697" s="83">
        <v>0.31161250000000001</v>
      </c>
      <c r="DY1697" s="83">
        <v>0.28524375000000002</v>
      </c>
      <c r="DZ1697" s="83">
        <v>0.17946875000000001</v>
      </c>
    </row>
    <row r="1698" spans="1:130" s="83" customFormat="1" hidden="1" x14ac:dyDescent="0.25">
      <c r="A1698" s="82" t="s">
        <v>480</v>
      </c>
      <c r="B1698" s="82" t="s">
        <v>428</v>
      </c>
      <c r="C1698" s="83" t="s">
        <v>217</v>
      </c>
      <c r="D1698" s="83">
        <v>2017</v>
      </c>
      <c r="E1698" s="121">
        <v>43088</v>
      </c>
      <c r="F1698" s="121"/>
      <c r="G1698" s="121"/>
      <c r="H1698" s="121"/>
      <c r="I1698" s="121"/>
      <c r="J1698" s="121"/>
      <c r="K1698" s="121"/>
      <c r="L1698" s="121"/>
      <c r="M1698" s="121"/>
      <c r="N1698" s="121"/>
      <c r="O1698" s="121"/>
      <c r="P1698" s="121"/>
      <c r="Q1698" s="121"/>
      <c r="R1698" s="121"/>
      <c r="S1698" s="121"/>
      <c r="T1698" s="121"/>
      <c r="DS1698" s="83">
        <v>466.72687500000001</v>
      </c>
      <c r="DT1698" s="83">
        <v>0.23581874999999999</v>
      </c>
      <c r="DU1698" s="83">
        <v>0.25794375000000003</v>
      </c>
      <c r="DV1698" s="83">
        <v>0.26773750000000002</v>
      </c>
      <c r="DW1698" s="83">
        <v>0.28620000000000001</v>
      </c>
      <c r="DX1698" s="83">
        <v>0.30190624999999999</v>
      </c>
      <c r="DY1698" s="83">
        <v>0.29997499999999999</v>
      </c>
      <c r="DZ1698" s="83">
        <v>0.15305625</v>
      </c>
    </row>
    <row r="1699" spans="1:130" s="83" customFormat="1" hidden="1" x14ac:dyDescent="0.25">
      <c r="A1699" s="82" t="s">
        <v>480</v>
      </c>
      <c r="B1699" s="82" t="s">
        <v>428</v>
      </c>
      <c r="C1699" s="83" t="s">
        <v>213</v>
      </c>
      <c r="D1699" s="83">
        <v>2017</v>
      </c>
      <c r="E1699" s="121">
        <v>43089</v>
      </c>
      <c r="F1699" s="121"/>
      <c r="G1699" s="121"/>
      <c r="H1699" s="121"/>
      <c r="I1699" s="121"/>
      <c r="J1699" s="121"/>
      <c r="K1699" s="121"/>
      <c r="L1699" s="121"/>
      <c r="M1699" s="121"/>
      <c r="N1699" s="121"/>
      <c r="O1699" s="121"/>
      <c r="P1699" s="121"/>
      <c r="Q1699" s="121"/>
      <c r="R1699" s="121"/>
      <c r="S1699" s="121"/>
      <c r="T1699" s="121"/>
      <c r="DS1699" s="83">
        <v>487.87546874999998</v>
      </c>
      <c r="DT1699" s="83">
        <v>0.226621875</v>
      </c>
      <c r="DU1699" s="83">
        <v>0.27775624999999998</v>
      </c>
      <c r="DV1699" s="83">
        <v>0.26064375000000001</v>
      </c>
      <c r="DW1699" s="83">
        <v>0.26865</v>
      </c>
      <c r="DX1699" s="83">
        <v>0.28449374999999999</v>
      </c>
      <c r="DY1699" s="83">
        <v>0.33678124999999998</v>
      </c>
      <c r="DZ1699" s="83">
        <v>0.22349374999999999</v>
      </c>
    </row>
    <row r="1700" spans="1:130" s="83" customFormat="1" hidden="1" x14ac:dyDescent="0.25">
      <c r="A1700" s="82" t="s">
        <v>480</v>
      </c>
      <c r="B1700" s="82" t="s">
        <v>428</v>
      </c>
      <c r="C1700" s="83" t="s">
        <v>487</v>
      </c>
      <c r="D1700" s="83">
        <v>2017</v>
      </c>
      <c r="E1700" s="121">
        <v>43089</v>
      </c>
      <c r="F1700" s="121"/>
      <c r="G1700" s="121"/>
      <c r="H1700" s="121"/>
      <c r="I1700" s="121"/>
      <c r="J1700" s="121"/>
      <c r="K1700" s="121"/>
      <c r="L1700" s="121"/>
      <c r="M1700" s="121"/>
      <c r="N1700" s="121"/>
      <c r="O1700" s="121"/>
      <c r="P1700" s="121"/>
      <c r="Q1700" s="121"/>
      <c r="R1700" s="121"/>
      <c r="S1700" s="121"/>
      <c r="T1700" s="121"/>
      <c r="DS1700" s="83">
        <v>480.85390625000002</v>
      </c>
      <c r="DT1700" s="83">
        <v>0.22850937499999999</v>
      </c>
      <c r="DU1700" s="83">
        <v>0.25293749999999998</v>
      </c>
      <c r="DV1700" s="83">
        <v>0.23711874999999999</v>
      </c>
      <c r="DW1700" s="83">
        <v>0.26823750000000002</v>
      </c>
      <c r="DX1700" s="83">
        <v>0.29241666666666699</v>
      </c>
      <c r="DY1700" s="83">
        <v>0.33184999999999998</v>
      </c>
      <c r="DZ1700" s="83">
        <v>0.23250000000000001</v>
      </c>
    </row>
    <row r="1701" spans="1:130" s="83" customFormat="1" hidden="1" x14ac:dyDescent="0.25">
      <c r="A1701" s="82" t="s">
        <v>480</v>
      </c>
      <c r="B1701" s="82" t="s">
        <v>428</v>
      </c>
      <c r="C1701" s="83" t="s">
        <v>214</v>
      </c>
      <c r="D1701" s="83">
        <v>2017</v>
      </c>
      <c r="E1701" s="121">
        <v>43089</v>
      </c>
      <c r="F1701" s="121"/>
      <c r="G1701" s="121"/>
      <c r="H1701" s="121"/>
      <c r="I1701" s="121"/>
      <c r="J1701" s="121"/>
      <c r="K1701" s="121"/>
      <c r="L1701" s="121"/>
      <c r="M1701" s="121"/>
      <c r="N1701" s="121"/>
      <c r="O1701" s="121"/>
      <c r="P1701" s="121"/>
      <c r="Q1701" s="121"/>
      <c r="R1701" s="121"/>
      <c r="S1701" s="121"/>
      <c r="T1701" s="121"/>
      <c r="DS1701" s="83">
        <v>480.44390625</v>
      </c>
      <c r="DT1701" s="83">
        <v>0.21879062499999999</v>
      </c>
      <c r="DU1701" s="83">
        <v>0.27416875000000002</v>
      </c>
      <c r="DV1701" s="83">
        <v>0.26671875</v>
      </c>
      <c r="DW1701" s="83">
        <v>0.30476249999999999</v>
      </c>
      <c r="DX1701" s="83">
        <v>0.31062499999999998</v>
      </c>
      <c r="DY1701" s="83">
        <v>0.28437499999999999</v>
      </c>
      <c r="DZ1701" s="83">
        <v>0.18851875000000001</v>
      </c>
    </row>
    <row r="1702" spans="1:130" s="83" customFormat="1" hidden="1" x14ac:dyDescent="0.25">
      <c r="A1702" s="82" t="s">
        <v>480</v>
      </c>
      <c r="B1702" s="82" t="s">
        <v>428</v>
      </c>
      <c r="C1702" s="83" t="s">
        <v>215</v>
      </c>
      <c r="D1702" s="83">
        <v>2017</v>
      </c>
      <c r="E1702" s="121">
        <v>43089</v>
      </c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1"/>
      <c r="R1702" s="121"/>
      <c r="S1702" s="121"/>
      <c r="T1702" s="121"/>
      <c r="DS1702" s="83">
        <v>510.770625</v>
      </c>
      <c r="DT1702" s="83">
        <v>0.20575625</v>
      </c>
      <c r="DU1702" s="83">
        <v>0.26851874999999997</v>
      </c>
      <c r="DV1702" s="83">
        <v>0.28405000000000002</v>
      </c>
      <c r="DW1702" s="83">
        <v>0.28657500000000002</v>
      </c>
      <c r="DX1702" s="83">
        <v>0.31386249999999999</v>
      </c>
      <c r="DY1702" s="83">
        <v>0.32829375</v>
      </c>
      <c r="DZ1702" s="83">
        <v>0.25264999999999999</v>
      </c>
    </row>
    <row r="1703" spans="1:130" s="83" customFormat="1" hidden="1" x14ac:dyDescent="0.25">
      <c r="A1703" s="82" t="s">
        <v>480</v>
      </c>
      <c r="B1703" s="82" t="s">
        <v>428</v>
      </c>
      <c r="C1703" s="83" t="s">
        <v>216</v>
      </c>
      <c r="D1703" s="83">
        <v>2017</v>
      </c>
      <c r="E1703" s="121">
        <v>43089</v>
      </c>
      <c r="F1703" s="121"/>
      <c r="G1703" s="121"/>
      <c r="H1703" s="121"/>
      <c r="I1703" s="121"/>
      <c r="J1703" s="121"/>
      <c r="K1703" s="121"/>
      <c r="L1703" s="121"/>
      <c r="M1703" s="121"/>
      <c r="N1703" s="121"/>
      <c r="O1703" s="121"/>
      <c r="P1703" s="121"/>
      <c r="Q1703" s="121"/>
      <c r="R1703" s="121"/>
      <c r="S1703" s="121"/>
      <c r="T1703" s="121"/>
      <c r="DS1703" s="83">
        <v>476.87156249999998</v>
      </c>
      <c r="DT1703" s="83">
        <v>0.20810000000000001</v>
      </c>
      <c r="DU1703" s="83">
        <v>0.22338125</v>
      </c>
      <c r="DV1703" s="83">
        <v>0.27988750000000001</v>
      </c>
      <c r="DW1703" s="83">
        <v>0.31991874999999997</v>
      </c>
      <c r="DX1703" s="83">
        <v>0.31038749999999998</v>
      </c>
      <c r="DY1703" s="83">
        <v>0.28463749999999999</v>
      </c>
      <c r="DZ1703" s="83">
        <v>0.17899999999999999</v>
      </c>
    </row>
    <row r="1704" spans="1:130" s="83" customFormat="1" hidden="1" x14ac:dyDescent="0.25">
      <c r="A1704" s="82" t="s">
        <v>480</v>
      </c>
      <c r="B1704" s="82" t="s">
        <v>428</v>
      </c>
      <c r="C1704" s="83" t="s">
        <v>217</v>
      </c>
      <c r="D1704" s="83">
        <v>2017</v>
      </c>
      <c r="E1704" s="121">
        <v>43089</v>
      </c>
      <c r="F1704" s="121"/>
      <c r="G1704" s="121"/>
      <c r="H1704" s="121"/>
      <c r="I1704" s="121"/>
      <c r="J1704" s="121"/>
      <c r="K1704" s="121"/>
      <c r="L1704" s="121"/>
      <c r="M1704" s="121"/>
      <c r="N1704" s="121"/>
      <c r="O1704" s="121"/>
      <c r="P1704" s="121"/>
      <c r="Q1704" s="121"/>
      <c r="R1704" s="121"/>
      <c r="S1704" s="121"/>
      <c r="T1704" s="121"/>
      <c r="DS1704" s="83">
        <v>463.53515625</v>
      </c>
      <c r="DT1704" s="83">
        <v>0.22920312500000001</v>
      </c>
      <c r="DU1704" s="83">
        <v>0.25334374999999998</v>
      </c>
      <c r="DV1704" s="83">
        <v>0.26504375000000002</v>
      </c>
      <c r="DW1704" s="83">
        <v>0.28503125000000001</v>
      </c>
      <c r="DX1704" s="83">
        <v>0.30126874999999997</v>
      </c>
      <c r="DY1704" s="83">
        <v>0.2996375</v>
      </c>
      <c r="DZ1704" s="83">
        <v>0.15286250000000001</v>
      </c>
    </row>
    <row r="1705" spans="1:130" s="83" customFormat="1" hidden="1" x14ac:dyDescent="0.25">
      <c r="A1705" s="82" t="s">
        <v>480</v>
      </c>
      <c r="B1705" s="82" t="s">
        <v>428</v>
      </c>
      <c r="C1705" s="83" t="s">
        <v>213</v>
      </c>
      <c r="D1705" s="83">
        <v>2017</v>
      </c>
      <c r="E1705" s="121">
        <v>43090</v>
      </c>
      <c r="F1705" s="121"/>
      <c r="G1705" s="121"/>
      <c r="H1705" s="121"/>
      <c r="I1705" s="121"/>
      <c r="J1705" s="121"/>
      <c r="K1705" s="121"/>
      <c r="L1705" s="121"/>
      <c r="M1705" s="121"/>
      <c r="N1705" s="121"/>
      <c r="O1705" s="121"/>
      <c r="P1705" s="121"/>
      <c r="Q1705" s="121"/>
      <c r="R1705" s="121"/>
      <c r="S1705" s="121"/>
      <c r="T1705" s="121"/>
      <c r="DS1705" s="83">
        <v>485.47734374999999</v>
      </c>
      <c r="DT1705" s="83">
        <v>0.222834375</v>
      </c>
      <c r="DU1705" s="83">
        <v>0.27604374999999998</v>
      </c>
      <c r="DV1705" s="83">
        <v>0.25913750000000002</v>
      </c>
      <c r="DW1705" s="83">
        <v>0.26745625000000001</v>
      </c>
      <c r="DX1705" s="83">
        <v>0.28305000000000002</v>
      </c>
      <c r="DY1705" s="83">
        <v>0.33598749999999999</v>
      </c>
      <c r="DZ1705" s="83">
        <v>0.22318750000000001</v>
      </c>
    </row>
    <row r="1706" spans="1:130" s="83" customFormat="1" hidden="1" x14ac:dyDescent="0.25">
      <c r="A1706" s="82" t="s">
        <v>480</v>
      </c>
      <c r="B1706" s="82" t="s">
        <v>428</v>
      </c>
      <c r="C1706" s="83" t="s">
        <v>487</v>
      </c>
      <c r="D1706" s="83">
        <v>2017</v>
      </c>
      <c r="E1706" s="121">
        <v>43090</v>
      </c>
      <c r="F1706" s="121"/>
      <c r="G1706" s="121"/>
      <c r="H1706" s="121"/>
      <c r="I1706" s="121"/>
      <c r="J1706" s="121"/>
      <c r="K1706" s="121"/>
      <c r="L1706" s="121"/>
      <c r="M1706" s="121"/>
      <c r="N1706" s="121"/>
      <c r="O1706" s="121"/>
      <c r="P1706" s="121"/>
      <c r="Q1706" s="121"/>
      <c r="R1706" s="121"/>
      <c r="S1706" s="121"/>
      <c r="T1706" s="121"/>
      <c r="DS1706" s="83">
        <v>484.55906249999998</v>
      </c>
      <c r="DT1706" s="83">
        <v>0.22442500000000001</v>
      </c>
      <c r="DU1706" s="83">
        <v>0.25055624999999998</v>
      </c>
      <c r="DV1706" s="83">
        <v>0.23526875</v>
      </c>
      <c r="DW1706" s="83">
        <v>0.26669375000000001</v>
      </c>
      <c r="DX1706" s="83">
        <v>0.31217499999999998</v>
      </c>
      <c r="DY1706" s="83">
        <v>0.33146249999999999</v>
      </c>
      <c r="DZ1706" s="83">
        <v>0.23210624999999999</v>
      </c>
    </row>
    <row r="1707" spans="1:130" s="83" customFormat="1" hidden="1" x14ac:dyDescent="0.25">
      <c r="A1707" s="82" t="s">
        <v>480</v>
      </c>
      <c r="B1707" s="82" t="s">
        <v>428</v>
      </c>
      <c r="C1707" s="83" t="s">
        <v>214</v>
      </c>
      <c r="D1707" s="83">
        <v>2017</v>
      </c>
      <c r="E1707" s="121">
        <v>43090</v>
      </c>
      <c r="F1707" s="121"/>
      <c r="G1707" s="121"/>
      <c r="H1707" s="121"/>
      <c r="I1707" s="121"/>
      <c r="J1707" s="121"/>
      <c r="K1707" s="121"/>
      <c r="L1707" s="121"/>
      <c r="M1707" s="121"/>
      <c r="N1707" s="121"/>
      <c r="O1707" s="121"/>
      <c r="P1707" s="121"/>
      <c r="Q1707" s="121"/>
      <c r="R1707" s="121"/>
      <c r="S1707" s="121"/>
      <c r="T1707" s="121"/>
      <c r="DS1707" s="83">
        <v>475.34343749999999</v>
      </c>
      <c r="DT1707" s="83">
        <v>0.20948125000000001</v>
      </c>
      <c r="DU1707" s="83">
        <v>0.26595000000000002</v>
      </c>
      <c r="DV1707" s="83">
        <v>0.26140625000000001</v>
      </c>
      <c r="DW1707" s="83">
        <v>0.30377500000000002</v>
      </c>
      <c r="DX1707" s="83">
        <v>0.30988125</v>
      </c>
      <c r="DY1707" s="83">
        <v>0.28343125000000002</v>
      </c>
      <c r="DZ1707" s="83">
        <v>0.18826875000000001</v>
      </c>
    </row>
    <row r="1708" spans="1:130" s="83" customFormat="1" hidden="1" x14ac:dyDescent="0.25">
      <c r="A1708" s="82" t="s">
        <v>480</v>
      </c>
      <c r="B1708" s="82" t="s">
        <v>428</v>
      </c>
      <c r="C1708" s="83" t="s">
        <v>215</v>
      </c>
      <c r="D1708" s="83">
        <v>2017</v>
      </c>
      <c r="E1708" s="121">
        <v>43090</v>
      </c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1"/>
      <c r="R1708" s="121"/>
      <c r="S1708" s="121"/>
      <c r="T1708" s="121"/>
      <c r="DS1708" s="83">
        <v>506.14921874999999</v>
      </c>
      <c r="DT1708" s="83">
        <v>0.197978125</v>
      </c>
      <c r="DU1708" s="83">
        <v>0.26129999999999998</v>
      </c>
      <c r="DV1708" s="83">
        <v>0.27881250000000002</v>
      </c>
      <c r="DW1708" s="83">
        <v>0.28559374999999998</v>
      </c>
      <c r="DX1708" s="83">
        <v>0.31311875</v>
      </c>
      <c r="DY1708" s="83">
        <v>0.32772499999999999</v>
      </c>
      <c r="DZ1708" s="83">
        <v>0.25227500000000003</v>
      </c>
    </row>
    <row r="1709" spans="1:130" s="83" customFormat="1" hidden="1" x14ac:dyDescent="0.25">
      <c r="A1709" s="82" t="s">
        <v>480</v>
      </c>
      <c r="B1709" s="82" t="s">
        <v>428</v>
      </c>
      <c r="C1709" s="83" t="s">
        <v>216</v>
      </c>
      <c r="D1709" s="83">
        <v>2017</v>
      </c>
      <c r="E1709" s="121">
        <v>43090</v>
      </c>
      <c r="F1709" s="121"/>
      <c r="G1709" s="121"/>
      <c r="H1709" s="121"/>
      <c r="I1709" s="121"/>
      <c r="J1709" s="121"/>
      <c r="K1709" s="121"/>
      <c r="L1709" s="121"/>
      <c r="M1709" s="121"/>
      <c r="N1709" s="121"/>
      <c r="O1709" s="121"/>
      <c r="P1709" s="121"/>
      <c r="Q1709" s="121"/>
      <c r="R1709" s="121"/>
      <c r="S1709" s="121"/>
      <c r="T1709" s="121"/>
      <c r="DS1709" s="83">
        <v>475.10624999999999</v>
      </c>
      <c r="DT1709" s="83">
        <v>0.20524375</v>
      </c>
      <c r="DU1709" s="83">
        <v>0.22253125000000001</v>
      </c>
      <c r="DV1709" s="83">
        <v>0.2789625</v>
      </c>
      <c r="DW1709" s="83">
        <v>0.3188375</v>
      </c>
      <c r="DX1709" s="83">
        <v>0.30926874999999998</v>
      </c>
      <c r="DY1709" s="83">
        <v>0.28415625</v>
      </c>
      <c r="DZ1709" s="83">
        <v>0.17857500000000001</v>
      </c>
    </row>
    <row r="1710" spans="1:130" s="83" customFormat="1" hidden="1" x14ac:dyDescent="0.25">
      <c r="A1710" s="82" t="s">
        <v>480</v>
      </c>
      <c r="B1710" s="82" t="s">
        <v>428</v>
      </c>
      <c r="C1710" s="83" t="s">
        <v>217</v>
      </c>
      <c r="D1710" s="83">
        <v>2017</v>
      </c>
      <c r="E1710" s="121">
        <v>43090</v>
      </c>
      <c r="F1710" s="121"/>
      <c r="G1710" s="121"/>
      <c r="H1710" s="121"/>
      <c r="I1710" s="121"/>
      <c r="J1710" s="121"/>
      <c r="K1710" s="121"/>
      <c r="L1710" s="121"/>
      <c r="M1710" s="121"/>
      <c r="N1710" s="121"/>
      <c r="O1710" s="121"/>
      <c r="P1710" s="121"/>
      <c r="Q1710" s="121"/>
      <c r="R1710" s="121"/>
      <c r="S1710" s="121"/>
      <c r="T1710" s="121"/>
      <c r="DS1710" s="83">
        <v>461.1928125</v>
      </c>
      <c r="DT1710" s="83">
        <v>0.22476874999999999</v>
      </c>
      <c r="DU1710" s="83">
        <v>0.249975</v>
      </c>
      <c r="DV1710" s="83">
        <v>0.26316250000000002</v>
      </c>
      <c r="DW1710" s="83">
        <v>0.28407500000000002</v>
      </c>
      <c r="DX1710" s="83">
        <v>0.30063125000000002</v>
      </c>
      <c r="DY1710" s="83">
        <v>0.29934375000000002</v>
      </c>
      <c r="DZ1710" s="83">
        <v>0.152725</v>
      </c>
    </row>
    <row r="1711" spans="1:130" s="83" customFormat="1" hidden="1" x14ac:dyDescent="0.25">
      <c r="A1711" s="82" t="s">
        <v>480</v>
      </c>
      <c r="B1711" s="82" t="s">
        <v>428</v>
      </c>
      <c r="C1711" s="83" t="s">
        <v>213</v>
      </c>
      <c r="D1711" s="83">
        <v>2017</v>
      </c>
      <c r="E1711" s="121">
        <v>43091</v>
      </c>
      <c r="F1711" s="121"/>
      <c r="G1711" s="121"/>
      <c r="H1711" s="121"/>
      <c r="I1711" s="121"/>
      <c r="J1711" s="121"/>
      <c r="K1711" s="121"/>
      <c r="L1711" s="121"/>
      <c r="M1711" s="121"/>
      <c r="N1711" s="121"/>
      <c r="O1711" s="121"/>
      <c r="P1711" s="121"/>
      <c r="Q1711" s="121"/>
      <c r="R1711" s="121"/>
      <c r="S1711" s="121"/>
      <c r="T1711" s="121"/>
      <c r="DS1711" s="83">
        <v>483.74015624999998</v>
      </c>
      <c r="DT1711" s="83">
        <v>0.22112812500000001</v>
      </c>
      <c r="DU1711" s="83">
        <v>0.27485625000000002</v>
      </c>
      <c r="DV1711" s="83">
        <v>0.25814375000000001</v>
      </c>
      <c r="DW1711" s="83">
        <v>0.26618750000000002</v>
      </c>
      <c r="DX1711" s="83">
        <v>0.28189999999999998</v>
      </c>
      <c r="DY1711" s="83">
        <v>0.33531250000000001</v>
      </c>
      <c r="DZ1711" s="83">
        <v>0.22293125</v>
      </c>
    </row>
    <row r="1712" spans="1:130" s="83" customFormat="1" hidden="1" x14ac:dyDescent="0.25">
      <c r="A1712" s="82" t="s">
        <v>480</v>
      </c>
      <c r="B1712" s="82" t="s">
        <v>428</v>
      </c>
      <c r="C1712" s="83" t="s">
        <v>487</v>
      </c>
      <c r="D1712" s="83">
        <v>2017</v>
      </c>
      <c r="E1712" s="121">
        <v>43091</v>
      </c>
      <c r="F1712" s="121"/>
      <c r="G1712" s="121"/>
      <c r="H1712" s="121"/>
      <c r="I1712" s="121"/>
      <c r="J1712" s="121"/>
      <c r="K1712" s="121"/>
      <c r="L1712" s="121"/>
      <c r="M1712" s="121"/>
      <c r="N1712" s="121"/>
      <c r="O1712" s="121"/>
      <c r="P1712" s="121"/>
      <c r="Q1712" s="121"/>
      <c r="R1712" s="121"/>
      <c r="S1712" s="121"/>
      <c r="T1712" s="121"/>
      <c r="DS1712" s="83">
        <v>482.6615625</v>
      </c>
      <c r="DT1712" s="83">
        <v>0.22247500000000001</v>
      </c>
      <c r="DU1712" s="83">
        <v>0.24871874999999999</v>
      </c>
      <c r="DV1712" s="83">
        <v>0.23381250000000001</v>
      </c>
      <c r="DW1712" s="83">
        <v>0.26533125000000002</v>
      </c>
      <c r="DX1712" s="83">
        <v>0.31119374999999999</v>
      </c>
      <c r="DY1712" s="83">
        <v>0.33105000000000001</v>
      </c>
      <c r="DZ1712" s="83">
        <v>0.2318875</v>
      </c>
    </row>
    <row r="1713" spans="1:130" s="83" customFormat="1" hidden="1" x14ac:dyDescent="0.25">
      <c r="A1713" s="82" t="s">
        <v>480</v>
      </c>
      <c r="B1713" s="82" t="s">
        <v>428</v>
      </c>
      <c r="C1713" s="83" t="s">
        <v>214</v>
      </c>
      <c r="D1713" s="83">
        <v>2017</v>
      </c>
      <c r="E1713" s="121">
        <v>43091</v>
      </c>
      <c r="F1713" s="121"/>
      <c r="G1713" s="121"/>
      <c r="H1713" s="121"/>
      <c r="I1713" s="121"/>
      <c r="J1713" s="121"/>
      <c r="K1713" s="121"/>
      <c r="L1713" s="121"/>
      <c r="M1713" s="121"/>
      <c r="N1713" s="121"/>
      <c r="O1713" s="121"/>
      <c r="P1713" s="121"/>
      <c r="Q1713" s="121"/>
      <c r="R1713" s="121"/>
      <c r="S1713" s="121"/>
      <c r="T1713" s="121"/>
      <c r="DS1713" s="83">
        <v>470.79234374999999</v>
      </c>
      <c r="DT1713" s="83">
        <v>0.202196875</v>
      </c>
      <c r="DU1713" s="83">
        <v>0.25906875000000001</v>
      </c>
      <c r="DV1713" s="83">
        <v>0.2567625</v>
      </c>
      <c r="DW1713" s="83">
        <v>0.30270000000000002</v>
      </c>
      <c r="DX1713" s="83">
        <v>0.30891249999999998</v>
      </c>
      <c r="DY1713" s="83">
        <v>0.28239375</v>
      </c>
      <c r="DZ1713" s="83">
        <v>0.18790625</v>
      </c>
    </row>
    <row r="1714" spans="1:130" s="83" customFormat="1" hidden="1" x14ac:dyDescent="0.25">
      <c r="A1714" s="82" t="s">
        <v>480</v>
      </c>
      <c r="B1714" s="82" t="s">
        <v>428</v>
      </c>
      <c r="C1714" s="83" t="s">
        <v>215</v>
      </c>
      <c r="D1714" s="83">
        <v>2017</v>
      </c>
      <c r="E1714" s="121">
        <v>43091</v>
      </c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1"/>
      <c r="R1714" s="121"/>
      <c r="S1714" s="121"/>
      <c r="T1714" s="121"/>
      <c r="DS1714" s="83">
        <v>502.24546874999999</v>
      </c>
      <c r="DT1714" s="83">
        <v>0.192121875</v>
      </c>
      <c r="DU1714" s="83">
        <v>0.25550624999999999</v>
      </c>
      <c r="DV1714" s="83">
        <v>0.27440625000000002</v>
      </c>
      <c r="DW1714" s="83">
        <v>0.2848</v>
      </c>
      <c r="DX1714" s="83">
        <v>0.31218125000000002</v>
      </c>
      <c r="DY1714" s="83">
        <v>0.32711875000000001</v>
      </c>
      <c r="DZ1714" s="83">
        <v>0.25183125000000001</v>
      </c>
    </row>
    <row r="1715" spans="1:130" s="83" customFormat="1" hidden="1" x14ac:dyDescent="0.25">
      <c r="A1715" s="82" t="s">
        <v>480</v>
      </c>
      <c r="B1715" s="82" t="s">
        <v>428</v>
      </c>
      <c r="C1715" s="83" t="s">
        <v>216</v>
      </c>
      <c r="D1715" s="83">
        <v>2017</v>
      </c>
      <c r="E1715" s="121">
        <v>43091</v>
      </c>
      <c r="F1715" s="121"/>
      <c r="G1715" s="121"/>
      <c r="H1715" s="121"/>
      <c r="I1715" s="121"/>
      <c r="J1715" s="121"/>
      <c r="K1715" s="121"/>
      <c r="L1715" s="121"/>
      <c r="M1715" s="121"/>
      <c r="N1715" s="121"/>
      <c r="O1715" s="121"/>
      <c r="P1715" s="121"/>
      <c r="Q1715" s="121"/>
      <c r="R1715" s="121"/>
      <c r="S1715" s="121"/>
      <c r="T1715" s="121"/>
      <c r="DS1715" s="83">
        <v>473.73140625000002</v>
      </c>
      <c r="DT1715" s="83">
        <v>0.204159375</v>
      </c>
      <c r="DU1715" s="83">
        <v>0.22209999999999999</v>
      </c>
      <c r="DV1715" s="83">
        <v>0.27849374999999998</v>
      </c>
      <c r="DW1715" s="83">
        <v>0.3178375</v>
      </c>
      <c r="DX1715" s="83">
        <v>0.30795</v>
      </c>
      <c r="DY1715" s="83">
        <v>0.28351874999999999</v>
      </c>
      <c r="DZ1715" s="83">
        <v>0.178175</v>
      </c>
    </row>
    <row r="1716" spans="1:130" s="83" customFormat="1" hidden="1" x14ac:dyDescent="0.25">
      <c r="A1716" s="82" t="s">
        <v>480</v>
      </c>
      <c r="B1716" s="82" t="s">
        <v>428</v>
      </c>
      <c r="C1716" s="83" t="s">
        <v>217</v>
      </c>
      <c r="D1716" s="83">
        <v>2017</v>
      </c>
      <c r="E1716" s="121">
        <v>43091</v>
      </c>
      <c r="F1716" s="121"/>
      <c r="G1716" s="121"/>
      <c r="H1716" s="121"/>
      <c r="I1716" s="121"/>
      <c r="J1716" s="121"/>
      <c r="K1716" s="121"/>
      <c r="L1716" s="121"/>
      <c r="M1716" s="121"/>
      <c r="N1716" s="121"/>
      <c r="O1716" s="121"/>
      <c r="P1716" s="121"/>
      <c r="Q1716" s="121"/>
      <c r="R1716" s="121"/>
      <c r="S1716" s="121"/>
      <c r="T1716" s="121"/>
      <c r="DS1716" s="83">
        <v>459.35765624999999</v>
      </c>
      <c r="DT1716" s="83">
        <v>0.22279687500000001</v>
      </c>
      <c r="DU1716" s="83">
        <v>0.24733749999999999</v>
      </c>
      <c r="DV1716" s="83">
        <v>0.26155</v>
      </c>
      <c r="DW1716" s="83">
        <v>0.28313749999999999</v>
      </c>
      <c r="DX1716" s="83">
        <v>0.30001875</v>
      </c>
      <c r="DY1716" s="83">
        <v>0.298875</v>
      </c>
      <c r="DZ1716" s="83">
        <v>0.15254375000000001</v>
      </c>
    </row>
    <row r="1717" spans="1:130" s="83" customFormat="1" hidden="1" x14ac:dyDescent="0.25">
      <c r="A1717" s="82" t="s">
        <v>480</v>
      </c>
      <c r="B1717" s="82" t="s">
        <v>428</v>
      </c>
      <c r="C1717" s="83" t="s">
        <v>213</v>
      </c>
      <c r="D1717" s="83">
        <v>2017</v>
      </c>
      <c r="E1717" s="121">
        <v>43092</v>
      </c>
      <c r="F1717" s="121"/>
      <c r="G1717" s="121"/>
      <c r="H1717" s="121"/>
      <c r="I1717" s="121"/>
      <c r="J1717" s="121"/>
      <c r="K1717" s="121"/>
      <c r="L1717" s="121"/>
      <c r="M1717" s="121"/>
      <c r="N1717" s="121"/>
      <c r="O1717" s="121"/>
      <c r="P1717" s="121"/>
      <c r="Q1717" s="121"/>
      <c r="R1717" s="121"/>
      <c r="S1717" s="121"/>
      <c r="T1717" s="121"/>
      <c r="DS1717" s="83">
        <v>481.6846875</v>
      </c>
      <c r="DT1717" s="83">
        <v>0.21791874999999999</v>
      </c>
      <c r="DU1717" s="83">
        <v>0.27352500000000002</v>
      </c>
      <c r="DV1717" s="83">
        <v>0.25708124999999998</v>
      </c>
      <c r="DW1717" s="83">
        <v>0.26508749999999998</v>
      </c>
      <c r="DX1717" s="83">
        <v>0.28067500000000001</v>
      </c>
      <c r="DY1717" s="83">
        <v>0.33452500000000002</v>
      </c>
      <c r="DZ1717" s="83">
        <v>0.222525</v>
      </c>
    </row>
    <row r="1718" spans="1:130" s="83" customFormat="1" hidden="1" x14ac:dyDescent="0.25">
      <c r="A1718" s="82" t="s">
        <v>480</v>
      </c>
      <c r="B1718" s="82" t="s">
        <v>428</v>
      </c>
      <c r="C1718" s="83" t="s">
        <v>487</v>
      </c>
      <c r="D1718" s="83">
        <v>2017</v>
      </c>
      <c r="E1718" s="121">
        <v>43092</v>
      </c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  <c r="Q1718" s="121"/>
      <c r="R1718" s="121"/>
      <c r="S1718" s="121"/>
      <c r="T1718" s="121"/>
      <c r="DS1718" s="83">
        <v>480.46687500000002</v>
      </c>
      <c r="DT1718" s="83">
        <v>0.21891875</v>
      </c>
      <c r="DU1718" s="83">
        <v>0.24670624999999999</v>
      </c>
      <c r="DV1718" s="83">
        <v>0.232375</v>
      </c>
      <c r="DW1718" s="83">
        <v>0.26417499999999999</v>
      </c>
      <c r="DX1718" s="83">
        <v>0.31004999999999999</v>
      </c>
      <c r="DY1718" s="83">
        <v>0.33061249999999998</v>
      </c>
      <c r="DZ1718" s="83">
        <v>0.23153124999999999</v>
      </c>
    </row>
    <row r="1719" spans="1:130" s="83" customFormat="1" hidden="1" x14ac:dyDescent="0.25">
      <c r="A1719" s="82" t="s">
        <v>480</v>
      </c>
      <c r="B1719" s="82" t="s">
        <v>428</v>
      </c>
      <c r="C1719" s="83" t="s">
        <v>214</v>
      </c>
      <c r="D1719" s="83">
        <v>2017</v>
      </c>
      <c r="E1719" s="121">
        <v>43092</v>
      </c>
      <c r="F1719" s="121"/>
      <c r="G1719" s="121"/>
      <c r="H1719" s="121"/>
      <c r="I1719" s="121"/>
      <c r="J1719" s="121"/>
      <c r="K1719" s="121"/>
      <c r="L1719" s="121"/>
      <c r="M1719" s="121"/>
      <c r="N1719" s="121"/>
      <c r="O1719" s="121"/>
      <c r="P1719" s="121"/>
      <c r="Q1719" s="121"/>
      <c r="R1719" s="121"/>
      <c r="S1719" s="121"/>
      <c r="T1719" s="121"/>
      <c r="DS1719" s="83">
        <v>465.14109374999998</v>
      </c>
      <c r="DT1719" s="83">
        <v>0.193003125</v>
      </c>
      <c r="DU1719" s="83">
        <v>0.25036249999999999</v>
      </c>
      <c r="DV1719" s="83">
        <v>0.25088125</v>
      </c>
      <c r="DW1719" s="83">
        <v>0.30112499999999998</v>
      </c>
      <c r="DX1719" s="83">
        <v>0.30781874999999997</v>
      </c>
      <c r="DY1719" s="83">
        <v>0.2814625</v>
      </c>
      <c r="DZ1719" s="83">
        <v>0.1875</v>
      </c>
    </row>
    <row r="1720" spans="1:130" s="83" customFormat="1" hidden="1" x14ac:dyDescent="0.25">
      <c r="A1720" s="82" t="s">
        <v>480</v>
      </c>
      <c r="B1720" s="82" t="s">
        <v>428</v>
      </c>
      <c r="C1720" s="83" t="s">
        <v>215</v>
      </c>
      <c r="D1720" s="83">
        <v>2017</v>
      </c>
      <c r="E1720" s="121">
        <v>43092</v>
      </c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1"/>
      <c r="R1720" s="121"/>
      <c r="S1720" s="121"/>
      <c r="T1720" s="121"/>
      <c r="DS1720" s="83">
        <v>497.27249999999998</v>
      </c>
      <c r="DT1720" s="83">
        <v>0.18444374999999999</v>
      </c>
      <c r="DU1720" s="83">
        <v>0.24800625000000001</v>
      </c>
      <c r="DV1720" s="83">
        <v>0.26884374999999999</v>
      </c>
      <c r="DW1720" s="83">
        <v>0.28363749999999999</v>
      </c>
      <c r="DX1720" s="83">
        <v>0.31123125000000001</v>
      </c>
      <c r="DY1720" s="83">
        <v>0.3263625</v>
      </c>
      <c r="DZ1720" s="83">
        <v>0.25127500000000003</v>
      </c>
    </row>
    <row r="1721" spans="1:130" s="83" customFormat="1" hidden="1" x14ac:dyDescent="0.25">
      <c r="A1721" s="82" t="s">
        <v>480</v>
      </c>
      <c r="B1721" s="82" t="s">
        <v>428</v>
      </c>
      <c r="C1721" s="83" t="s">
        <v>216</v>
      </c>
      <c r="D1721" s="83">
        <v>2017</v>
      </c>
      <c r="E1721" s="121">
        <v>43092</v>
      </c>
      <c r="F1721" s="121"/>
      <c r="G1721" s="121"/>
      <c r="H1721" s="121"/>
      <c r="I1721" s="121"/>
      <c r="J1721" s="121"/>
      <c r="K1721" s="121"/>
      <c r="L1721" s="121"/>
      <c r="M1721" s="121"/>
      <c r="N1721" s="121"/>
      <c r="O1721" s="121"/>
      <c r="P1721" s="121"/>
      <c r="Q1721" s="121"/>
      <c r="R1721" s="121"/>
      <c r="S1721" s="121"/>
      <c r="T1721" s="121"/>
      <c r="DS1721" s="83">
        <v>472.21875</v>
      </c>
      <c r="DT1721" s="83">
        <v>0.20178750000000001</v>
      </c>
      <c r="DU1721" s="83">
        <v>0.22147500000000001</v>
      </c>
      <c r="DV1721" s="83">
        <v>0.27773750000000003</v>
      </c>
      <c r="DW1721" s="83">
        <v>0.31701249999999997</v>
      </c>
      <c r="DX1721" s="83">
        <v>0.306925</v>
      </c>
      <c r="DY1721" s="83">
        <v>0.2830125</v>
      </c>
      <c r="DZ1721" s="83">
        <v>0.17774375000000001</v>
      </c>
    </row>
    <row r="1722" spans="1:130" s="83" customFormat="1" hidden="1" x14ac:dyDescent="0.25">
      <c r="A1722" s="82" t="s">
        <v>480</v>
      </c>
      <c r="B1722" s="82" t="s">
        <v>428</v>
      </c>
      <c r="C1722" s="83" t="s">
        <v>217</v>
      </c>
      <c r="D1722" s="83">
        <v>2017</v>
      </c>
      <c r="E1722" s="121">
        <v>43092</v>
      </c>
      <c r="F1722" s="121"/>
      <c r="G1722" s="121"/>
      <c r="H1722" s="121"/>
      <c r="I1722" s="121"/>
      <c r="J1722" s="121"/>
      <c r="K1722" s="121"/>
      <c r="L1722" s="121"/>
      <c r="M1722" s="121"/>
      <c r="N1722" s="121"/>
      <c r="O1722" s="121"/>
      <c r="P1722" s="121"/>
      <c r="Q1722" s="121"/>
      <c r="R1722" s="121"/>
      <c r="S1722" s="121"/>
      <c r="T1722" s="121"/>
      <c r="DS1722" s="83">
        <v>457.21265625000001</v>
      </c>
      <c r="DT1722" s="83">
        <v>0.21852812499999999</v>
      </c>
      <c r="DU1722" s="83">
        <v>0.24451875000000001</v>
      </c>
      <c r="DV1722" s="83">
        <v>0.26004375000000002</v>
      </c>
      <c r="DW1722" s="83">
        <v>0.28220000000000001</v>
      </c>
      <c r="DX1722" s="83">
        <v>0.29933124999999999</v>
      </c>
      <c r="DY1722" s="83">
        <v>0.29853750000000001</v>
      </c>
      <c r="DZ1722" s="83">
        <v>0.15240624999999999</v>
      </c>
    </row>
    <row r="1723" spans="1:130" s="83" customFormat="1" hidden="1" x14ac:dyDescent="0.25">
      <c r="A1723" s="82" t="s">
        <v>480</v>
      </c>
      <c r="B1723" s="82" t="s">
        <v>428</v>
      </c>
      <c r="C1723" s="83" t="s">
        <v>213</v>
      </c>
      <c r="D1723" s="83">
        <v>2017</v>
      </c>
      <c r="E1723" s="121">
        <v>43093</v>
      </c>
      <c r="F1723" s="121"/>
      <c r="G1723" s="121"/>
      <c r="H1723" s="121"/>
      <c r="I1723" s="121"/>
      <c r="J1723" s="121"/>
      <c r="K1723" s="121"/>
      <c r="L1723" s="121"/>
      <c r="M1723" s="121"/>
      <c r="N1723" s="121"/>
      <c r="O1723" s="121"/>
      <c r="P1723" s="121"/>
      <c r="Q1723" s="121"/>
      <c r="R1723" s="121"/>
      <c r="S1723" s="121"/>
      <c r="T1723" s="121"/>
      <c r="DS1723" s="83">
        <v>479.3540625</v>
      </c>
      <c r="DT1723" s="83">
        <v>0.2144625</v>
      </c>
      <c r="DU1723" s="83">
        <v>0.27194374999999998</v>
      </c>
      <c r="DV1723" s="83">
        <v>0.25574374999999999</v>
      </c>
      <c r="DW1723" s="83">
        <v>0.26379999999999998</v>
      </c>
      <c r="DX1723" s="83">
        <v>0.27926875000000001</v>
      </c>
      <c r="DY1723" s="83">
        <v>0.33363749999999998</v>
      </c>
      <c r="DZ1723" s="83">
        <v>0.22219375</v>
      </c>
    </row>
    <row r="1724" spans="1:130" s="83" customFormat="1" hidden="1" x14ac:dyDescent="0.25">
      <c r="A1724" s="82" t="s">
        <v>480</v>
      </c>
      <c r="B1724" s="82" t="s">
        <v>428</v>
      </c>
      <c r="C1724" s="83" t="s">
        <v>487</v>
      </c>
      <c r="D1724" s="83">
        <v>2017</v>
      </c>
      <c r="E1724" s="121">
        <v>43093</v>
      </c>
      <c r="F1724" s="121"/>
      <c r="G1724" s="121"/>
      <c r="H1724" s="121"/>
      <c r="I1724" s="121"/>
      <c r="J1724" s="121"/>
      <c r="K1724" s="121"/>
      <c r="L1724" s="121"/>
      <c r="M1724" s="121"/>
      <c r="N1724" s="121"/>
      <c r="O1724" s="121"/>
      <c r="P1724" s="121"/>
      <c r="Q1724" s="121"/>
      <c r="R1724" s="121"/>
      <c r="S1724" s="121"/>
      <c r="T1724" s="121"/>
      <c r="DS1724" s="83">
        <v>478.02281249999999</v>
      </c>
      <c r="DT1724" s="83">
        <v>0.21506249999999999</v>
      </c>
      <c r="DU1724" s="83">
        <v>0.24429375</v>
      </c>
      <c r="DV1724" s="83">
        <v>0.23068125</v>
      </c>
      <c r="DW1724" s="83">
        <v>0.26268124999999998</v>
      </c>
      <c r="DX1724" s="83">
        <v>0.30893749999999998</v>
      </c>
      <c r="DY1724" s="83">
        <v>0.33020624999999998</v>
      </c>
      <c r="DZ1724" s="83">
        <v>0.23122500000000001</v>
      </c>
    </row>
    <row r="1725" spans="1:130" s="83" customFormat="1" hidden="1" x14ac:dyDescent="0.25">
      <c r="A1725" s="82" t="s">
        <v>480</v>
      </c>
      <c r="B1725" s="82" t="s">
        <v>428</v>
      </c>
      <c r="C1725" s="83" t="s">
        <v>214</v>
      </c>
      <c r="D1725" s="83">
        <v>2017</v>
      </c>
      <c r="E1725" s="121">
        <v>43093</v>
      </c>
      <c r="F1725" s="121"/>
      <c r="G1725" s="121"/>
      <c r="H1725" s="121"/>
      <c r="I1725" s="121"/>
      <c r="J1725" s="121"/>
      <c r="K1725" s="121"/>
      <c r="L1725" s="121"/>
      <c r="M1725" s="121"/>
      <c r="N1725" s="121"/>
      <c r="O1725" s="121"/>
      <c r="P1725" s="121"/>
      <c r="Q1725" s="121"/>
      <c r="R1725" s="121"/>
      <c r="S1725" s="121"/>
      <c r="T1725" s="121"/>
      <c r="DS1725" s="83">
        <v>458.02921874999998</v>
      </c>
      <c r="DT1725" s="83">
        <v>0.182165625</v>
      </c>
      <c r="DU1725" s="83">
        <v>0.23946249999999999</v>
      </c>
      <c r="DV1725" s="83">
        <v>0.24339374999999999</v>
      </c>
      <c r="DW1725" s="83">
        <v>0.29861874999999999</v>
      </c>
      <c r="DX1725" s="83">
        <v>0.306475</v>
      </c>
      <c r="DY1725" s="83">
        <v>0.28035624999999997</v>
      </c>
      <c r="DZ1725" s="83">
        <v>0.18710625</v>
      </c>
    </row>
    <row r="1726" spans="1:130" s="83" customFormat="1" hidden="1" x14ac:dyDescent="0.25">
      <c r="A1726" s="82" t="s">
        <v>480</v>
      </c>
      <c r="B1726" s="82" t="s">
        <v>428</v>
      </c>
      <c r="C1726" s="83" t="s">
        <v>215</v>
      </c>
      <c r="D1726" s="83">
        <v>2017</v>
      </c>
      <c r="E1726" s="121">
        <v>43093</v>
      </c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1"/>
      <c r="R1726" s="121"/>
      <c r="S1726" s="121"/>
      <c r="T1726" s="121"/>
      <c r="DS1726" s="83">
        <v>491.17406249999999</v>
      </c>
      <c r="DT1726" s="83">
        <v>0.17507500000000001</v>
      </c>
      <c r="DU1726" s="83">
        <v>0.23889374999999999</v>
      </c>
      <c r="DV1726" s="83">
        <v>0.26174999999999998</v>
      </c>
      <c r="DW1726" s="83">
        <v>0.28220624999999999</v>
      </c>
      <c r="DX1726" s="83">
        <v>0.30998750000000003</v>
      </c>
      <c r="DY1726" s="83">
        <v>0.32552500000000001</v>
      </c>
      <c r="DZ1726" s="83">
        <v>0.25079374999999998</v>
      </c>
    </row>
    <row r="1727" spans="1:130" s="83" customFormat="1" hidden="1" x14ac:dyDescent="0.25">
      <c r="A1727" s="82" t="s">
        <v>480</v>
      </c>
      <c r="B1727" s="82" t="s">
        <v>428</v>
      </c>
      <c r="C1727" s="83" t="s">
        <v>216</v>
      </c>
      <c r="D1727" s="83">
        <v>2017</v>
      </c>
      <c r="E1727" s="121">
        <v>43093</v>
      </c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DS1727" s="83">
        <v>470.39578125000003</v>
      </c>
      <c r="DT1727" s="83">
        <v>0.19923437499999999</v>
      </c>
      <c r="DU1727" s="83">
        <v>0.22059999999999999</v>
      </c>
      <c r="DV1727" s="83">
        <v>0.27680624999999998</v>
      </c>
      <c r="DW1727" s="83">
        <v>0.31590000000000001</v>
      </c>
      <c r="DX1727" s="83">
        <v>0.30548750000000002</v>
      </c>
      <c r="DY1727" s="83">
        <v>0.28256249999999999</v>
      </c>
      <c r="DZ1727" s="83">
        <v>0.17731250000000001</v>
      </c>
    </row>
    <row r="1728" spans="1:130" s="83" customFormat="1" hidden="1" x14ac:dyDescent="0.25">
      <c r="A1728" s="82" t="s">
        <v>480</v>
      </c>
      <c r="B1728" s="82" t="s">
        <v>428</v>
      </c>
      <c r="C1728" s="83" t="s">
        <v>217</v>
      </c>
      <c r="D1728" s="83">
        <v>2017</v>
      </c>
      <c r="E1728" s="121">
        <v>43093</v>
      </c>
      <c r="F1728" s="121"/>
      <c r="G1728" s="121"/>
      <c r="H1728" s="121"/>
      <c r="I1728" s="121"/>
      <c r="J1728" s="121"/>
      <c r="K1728" s="121"/>
      <c r="L1728" s="121"/>
      <c r="M1728" s="121"/>
      <c r="N1728" s="121"/>
      <c r="O1728" s="121"/>
      <c r="P1728" s="121"/>
      <c r="Q1728" s="121"/>
      <c r="R1728" s="121"/>
      <c r="S1728" s="121"/>
      <c r="T1728" s="121"/>
      <c r="DS1728" s="83">
        <v>454.63312500000001</v>
      </c>
      <c r="DT1728" s="83">
        <v>0.21408749999999999</v>
      </c>
      <c r="DU1728" s="83">
        <v>0.2411375</v>
      </c>
      <c r="DV1728" s="83">
        <v>0.25795625</v>
      </c>
      <c r="DW1728" s="83">
        <v>0.28106249999999999</v>
      </c>
      <c r="DX1728" s="83">
        <v>0.29853125000000003</v>
      </c>
      <c r="DY1728" s="83">
        <v>0.29803125000000003</v>
      </c>
      <c r="DZ1728" s="83">
        <v>0.15225</v>
      </c>
    </row>
    <row r="1729" spans="1:130" s="83" customFormat="1" hidden="1" x14ac:dyDescent="0.25">
      <c r="A1729" s="82" t="s">
        <v>480</v>
      </c>
      <c r="B1729" s="82" t="s">
        <v>428</v>
      </c>
      <c r="C1729" s="83" t="s">
        <v>213</v>
      </c>
      <c r="D1729" s="83">
        <v>2017</v>
      </c>
      <c r="E1729" s="121">
        <v>43094</v>
      </c>
      <c r="F1729" s="121"/>
      <c r="G1729" s="121"/>
      <c r="H1729" s="121"/>
      <c r="I1729" s="121"/>
      <c r="J1729" s="121"/>
      <c r="K1729" s="121"/>
      <c r="L1729" s="121"/>
      <c r="M1729" s="121"/>
      <c r="N1729" s="121"/>
      <c r="O1729" s="121"/>
      <c r="P1729" s="121"/>
      <c r="Q1729" s="121"/>
      <c r="R1729" s="121"/>
      <c r="S1729" s="121"/>
      <c r="T1729" s="121"/>
      <c r="DS1729" s="83">
        <v>477.18515624999998</v>
      </c>
      <c r="DT1729" s="83">
        <v>0.210078125</v>
      </c>
      <c r="DU1729" s="83">
        <v>0.27033125000000002</v>
      </c>
      <c r="DV1729" s="83">
        <v>0.25460624999999998</v>
      </c>
      <c r="DW1729" s="83">
        <v>0.26279999999999998</v>
      </c>
      <c r="DX1729" s="83">
        <v>0.27814375000000002</v>
      </c>
      <c r="DY1729" s="83">
        <v>0.3329125</v>
      </c>
      <c r="DZ1729" s="83">
        <v>0.22195000000000001</v>
      </c>
    </row>
    <row r="1730" spans="1:130" s="83" customFormat="1" hidden="1" x14ac:dyDescent="0.25">
      <c r="A1730" s="82" t="s">
        <v>480</v>
      </c>
      <c r="B1730" s="82" t="s">
        <v>428</v>
      </c>
      <c r="C1730" s="83" t="s">
        <v>487</v>
      </c>
      <c r="D1730" s="83">
        <v>2017</v>
      </c>
      <c r="E1730" s="121">
        <v>43094</v>
      </c>
      <c r="F1730" s="121"/>
      <c r="G1730" s="121"/>
      <c r="H1730" s="121"/>
      <c r="I1730" s="121"/>
      <c r="J1730" s="121"/>
      <c r="K1730" s="121"/>
      <c r="L1730" s="121"/>
      <c r="M1730" s="121"/>
      <c r="N1730" s="121"/>
      <c r="O1730" s="121"/>
      <c r="P1730" s="121"/>
      <c r="Q1730" s="121"/>
      <c r="R1730" s="121"/>
      <c r="S1730" s="121"/>
      <c r="T1730" s="121"/>
      <c r="DS1730" s="83">
        <v>475.57171875</v>
      </c>
      <c r="DT1730" s="83">
        <v>0.210521875</v>
      </c>
      <c r="DU1730" s="83">
        <v>0.24188124999999999</v>
      </c>
      <c r="DV1730" s="83">
        <v>0.22913125000000001</v>
      </c>
      <c r="DW1730" s="83">
        <v>0.26127499999999998</v>
      </c>
      <c r="DX1730" s="83">
        <v>0.30786249999999998</v>
      </c>
      <c r="DY1730" s="83">
        <v>0.32981250000000001</v>
      </c>
      <c r="DZ1730" s="83">
        <v>0.23095625</v>
      </c>
    </row>
    <row r="1731" spans="1:130" s="83" customFormat="1" hidden="1" x14ac:dyDescent="0.25">
      <c r="A1731" s="82" t="s">
        <v>480</v>
      </c>
      <c r="B1731" s="82" t="s">
        <v>428</v>
      </c>
      <c r="C1731" s="83" t="s">
        <v>214</v>
      </c>
      <c r="D1731" s="83">
        <v>2017</v>
      </c>
      <c r="E1731" s="121">
        <v>43094</v>
      </c>
      <c r="F1731" s="121"/>
      <c r="G1731" s="121"/>
      <c r="H1731" s="121"/>
      <c r="I1731" s="121"/>
      <c r="J1731" s="121"/>
      <c r="K1731" s="121"/>
      <c r="L1731" s="121"/>
      <c r="M1731" s="121"/>
      <c r="N1731" s="121"/>
      <c r="O1731" s="121"/>
      <c r="P1731" s="121"/>
      <c r="Q1731" s="121"/>
      <c r="R1731" s="121"/>
      <c r="S1731" s="121"/>
      <c r="T1731" s="121"/>
      <c r="DS1731" s="83">
        <v>449.85562499999997</v>
      </c>
      <c r="DT1731" s="83">
        <v>0.17006874999999999</v>
      </c>
      <c r="DU1731" s="83">
        <v>0.22681875000000001</v>
      </c>
      <c r="DV1731" s="83">
        <v>0.2346375</v>
      </c>
      <c r="DW1731" s="83">
        <v>0.29565625000000001</v>
      </c>
      <c r="DX1731" s="83">
        <v>0.30476874999999998</v>
      </c>
      <c r="DY1731" s="83">
        <v>0.27936875</v>
      </c>
      <c r="DZ1731" s="83">
        <v>0.18664375</v>
      </c>
    </row>
    <row r="1732" spans="1:130" s="83" customFormat="1" hidden="1" x14ac:dyDescent="0.25">
      <c r="A1732" s="82" t="s">
        <v>480</v>
      </c>
      <c r="B1732" s="82" t="s">
        <v>428</v>
      </c>
      <c r="C1732" s="83" t="s">
        <v>215</v>
      </c>
      <c r="D1732" s="83">
        <v>2017</v>
      </c>
      <c r="E1732" s="121">
        <v>43094</v>
      </c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1"/>
      <c r="R1732" s="121"/>
      <c r="S1732" s="121"/>
      <c r="T1732" s="121"/>
      <c r="DS1732" s="83">
        <v>484.71656250000001</v>
      </c>
      <c r="DT1732" s="83">
        <v>0.16491249999999999</v>
      </c>
      <c r="DU1732" s="83">
        <v>0.22919375</v>
      </c>
      <c r="DV1732" s="83">
        <v>0.25435625000000001</v>
      </c>
      <c r="DW1732" s="83">
        <v>0.28073749999999997</v>
      </c>
      <c r="DX1732" s="83">
        <v>0.3086875</v>
      </c>
      <c r="DY1732" s="83">
        <v>0.32468750000000002</v>
      </c>
      <c r="DZ1732" s="83">
        <v>0.25019999999999998</v>
      </c>
    </row>
    <row r="1733" spans="1:130" s="83" customFormat="1" hidden="1" x14ac:dyDescent="0.25">
      <c r="A1733" s="82" t="s">
        <v>480</v>
      </c>
      <c r="B1733" s="82" t="s">
        <v>428</v>
      </c>
      <c r="C1733" s="83" t="s">
        <v>216</v>
      </c>
      <c r="D1733" s="83">
        <v>2017</v>
      </c>
      <c r="E1733" s="121">
        <v>43094</v>
      </c>
      <c r="F1733" s="121"/>
      <c r="G1733" s="121"/>
      <c r="H1733" s="121"/>
      <c r="I1733" s="121"/>
      <c r="J1733" s="121"/>
      <c r="K1733" s="121"/>
      <c r="L1733" s="121"/>
      <c r="M1733" s="121"/>
      <c r="N1733" s="121"/>
      <c r="O1733" s="121"/>
      <c r="P1733" s="121"/>
      <c r="Q1733" s="121"/>
      <c r="R1733" s="121"/>
      <c r="S1733" s="121"/>
      <c r="T1733" s="121"/>
      <c r="DS1733" s="83">
        <v>468.68203125000002</v>
      </c>
      <c r="DT1733" s="83">
        <v>0.19622187499999999</v>
      </c>
      <c r="DU1733" s="83">
        <v>0.21970000000000001</v>
      </c>
      <c r="DV1733" s="83">
        <v>0.27608125</v>
      </c>
      <c r="DW1733" s="83">
        <v>0.31493125</v>
      </c>
      <c r="DX1733" s="83">
        <v>0.30448750000000002</v>
      </c>
      <c r="DY1733" s="83">
        <v>0.28199374999999999</v>
      </c>
      <c r="DZ1733" s="83">
        <v>0.17681875</v>
      </c>
    </row>
    <row r="1734" spans="1:130" s="83" customFormat="1" hidden="1" x14ac:dyDescent="0.25">
      <c r="A1734" s="82" t="s">
        <v>480</v>
      </c>
      <c r="B1734" s="82" t="s">
        <v>428</v>
      </c>
      <c r="C1734" s="83" t="s">
        <v>217</v>
      </c>
      <c r="D1734" s="83">
        <v>2017</v>
      </c>
      <c r="E1734" s="121">
        <v>43094</v>
      </c>
      <c r="F1734" s="121"/>
      <c r="G1734" s="121"/>
      <c r="H1734" s="121"/>
      <c r="I1734" s="121"/>
      <c r="J1734" s="121"/>
      <c r="K1734" s="121"/>
      <c r="L1734" s="121"/>
      <c r="M1734" s="121"/>
      <c r="N1734" s="121"/>
      <c r="O1734" s="121"/>
      <c r="P1734" s="121"/>
      <c r="Q1734" s="121"/>
      <c r="R1734" s="121"/>
      <c r="S1734" s="121"/>
      <c r="T1734" s="121"/>
      <c r="DS1734" s="83">
        <v>451.948125</v>
      </c>
      <c r="DT1734" s="83">
        <v>0.20874999999999999</v>
      </c>
      <c r="DU1734" s="83">
        <v>0.23765</v>
      </c>
      <c r="DV1734" s="83">
        <v>0.25593749999999998</v>
      </c>
      <c r="DW1734" s="83">
        <v>0.28004374999999998</v>
      </c>
      <c r="DX1734" s="83">
        <v>0.29772500000000002</v>
      </c>
      <c r="DY1734" s="83">
        <v>0.29754999999999998</v>
      </c>
      <c r="DZ1734" s="83">
        <v>0.15203749999999999</v>
      </c>
    </row>
    <row r="1735" spans="1:130" s="83" customFormat="1" hidden="1" x14ac:dyDescent="0.25">
      <c r="A1735" s="82" t="s">
        <v>480</v>
      </c>
      <c r="B1735" s="82" t="s">
        <v>428</v>
      </c>
      <c r="C1735" s="83" t="s">
        <v>213</v>
      </c>
      <c r="D1735" s="83">
        <v>2017</v>
      </c>
      <c r="E1735" s="121">
        <v>43095</v>
      </c>
      <c r="F1735" s="121"/>
      <c r="G1735" s="121"/>
      <c r="H1735" s="121"/>
      <c r="I1735" s="121"/>
      <c r="J1735" s="121"/>
      <c r="K1735" s="121"/>
      <c r="L1735" s="121"/>
      <c r="M1735" s="121"/>
      <c r="N1735" s="121"/>
      <c r="O1735" s="121"/>
      <c r="P1735" s="121"/>
      <c r="Q1735" s="121"/>
      <c r="R1735" s="121"/>
      <c r="S1735" s="121"/>
      <c r="T1735" s="121"/>
      <c r="DS1735" s="83">
        <v>477.62015624999998</v>
      </c>
      <c r="DT1735" s="83">
        <v>0.220059375</v>
      </c>
      <c r="DU1735" s="83">
        <v>0.269175</v>
      </c>
      <c r="DV1735" s="83">
        <v>0.25419999999999998</v>
      </c>
      <c r="DW1735" s="83">
        <v>0.26218750000000002</v>
      </c>
      <c r="DX1735" s="83">
        <v>0.27719375000000002</v>
      </c>
      <c r="DY1735" s="83">
        <v>0.33224375</v>
      </c>
      <c r="DZ1735" s="83">
        <v>0.22162499999999999</v>
      </c>
    </row>
    <row r="1736" spans="1:130" s="83" customFormat="1" hidden="1" x14ac:dyDescent="0.25">
      <c r="A1736" s="82" t="s">
        <v>480</v>
      </c>
      <c r="B1736" s="82" t="s">
        <v>428</v>
      </c>
      <c r="C1736" s="83" t="s">
        <v>487</v>
      </c>
      <c r="D1736" s="83">
        <v>2017</v>
      </c>
      <c r="E1736" s="121">
        <v>43095</v>
      </c>
      <c r="F1736" s="121"/>
      <c r="G1736" s="121"/>
      <c r="H1736" s="121"/>
      <c r="I1736" s="121"/>
      <c r="J1736" s="121"/>
      <c r="K1736" s="121"/>
      <c r="L1736" s="121"/>
      <c r="M1736" s="121"/>
      <c r="N1736" s="121"/>
      <c r="O1736" s="121"/>
      <c r="P1736" s="121"/>
      <c r="Q1736" s="121"/>
      <c r="R1736" s="121"/>
      <c r="S1736" s="121"/>
      <c r="T1736" s="121"/>
      <c r="DS1736" s="83">
        <v>475.513125</v>
      </c>
      <c r="DT1736" s="83">
        <v>0.21814375</v>
      </c>
      <c r="DU1736" s="83">
        <v>0.24041874999999999</v>
      </c>
      <c r="DV1736" s="83">
        <v>0.22796250000000001</v>
      </c>
      <c r="DW1736" s="83">
        <v>0.26064999999999999</v>
      </c>
      <c r="DX1736" s="83">
        <v>0.3071625</v>
      </c>
      <c r="DY1736" s="83">
        <v>0.32930625000000002</v>
      </c>
      <c r="DZ1736" s="83">
        <v>0.23068125</v>
      </c>
    </row>
    <row r="1737" spans="1:130" s="83" customFormat="1" hidden="1" x14ac:dyDescent="0.25">
      <c r="A1737" s="82" t="s">
        <v>480</v>
      </c>
      <c r="B1737" s="82" t="s">
        <v>428</v>
      </c>
      <c r="C1737" s="83" t="s">
        <v>214</v>
      </c>
      <c r="D1737" s="83">
        <v>2017</v>
      </c>
      <c r="E1737" s="121">
        <v>43095</v>
      </c>
      <c r="F1737" s="121"/>
      <c r="G1737" s="121"/>
      <c r="H1737" s="121"/>
      <c r="I1737" s="121"/>
      <c r="J1737" s="121"/>
      <c r="K1737" s="121"/>
      <c r="L1737" s="121"/>
      <c r="M1737" s="121"/>
      <c r="N1737" s="121"/>
      <c r="O1737" s="121"/>
      <c r="P1737" s="121"/>
      <c r="Q1737" s="121"/>
      <c r="R1737" s="121"/>
      <c r="S1737" s="121"/>
      <c r="T1737" s="121"/>
      <c r="DS1737" s="83">
        <v>449.77875</v>
      </c>
      <c r="DT1737" s="83">
        <v>0.17333750000000001</v>
      </c>
      <c r="DU1737" s="83">
        <v>0.22545000000000001</v>
      </c>
      <c r="DV1737" s="83">
        <v>0.2346</v>
      </c>
      <c r="DW1737" s="83">
        <v>0.29594999999999999</v>
      </c>
      <c r="DX1737" s="83">
        <v>0.30426249999999999</v>
      </c>
      <c r="DY1737" s="83">
        <v>0.27848125000000001</v>
      </c>
      <c r="DZ1737" s="83">
        <v>0.18657499999999999</v>
      </c>
    </row>
    <row r="1738" spans="1:130" s="83" customFormat="1" hidden="1" x14ac:dyDescent="0.25">
      <c r="A1738" s="82" t="s">
        <v>480</v>
      </c>
      <c r="B1738" s="82" t="s">
        <v>428</v>
      </c>
      <c r="C1738" s="83" t="s">
        <v>215</v>
      </c>
      <c r="D1738" s="83">
        <v>2017</v>
      </c>
      <c r="E1738" s="121">
        <v>43095</v>
      </c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1"/>
      <c r="R1738" s="121"/>
      <c r="S1738" s="121"/>
      <c r="T1738" s="121"/>
      <c r="DS1738" s="83">
        <v>484.760625</v>
      </c>
      <c r="DT1738" s="83">
        <v>0.17073749999999999</v>
      </c>
      <c r="DU1738" s="83">
        <v>0.22766249999999999</v>
      </c>
      <c r="DV1738" s="83">
        <v>0.25370625000000002</v>
      </c>
      <c r="DW1738" s="83">
        <v>0.28067500000000001</v>
      </c>
      <c r="DX1738" s="83">
        <v>0.30822500000000003</v>
      </c>
      <c r="DY1738" s="83">
        <v>0.32417499999999999</v>
      </c>
      <c r="DZ1738" s="83">
        <v>0.24988750000000001</v>
      </c>
    </row>
    <row r="1739" spans="1:130" s="83" customFormat="1" hidden="1" x14ac:dyDescent="0.25">
      <c r="A1739" s="82" t="s">
        <v>480</v>
      </c>
      <c r="B1739" s="82" t="s">
        <v>428</v>
      </c>
      <c r="C1739" s="83" t="s">
        <v>216</v>
      </c>
      <c r="D1739" s="83">
        <v>2017</v>
      </c>
      <c r="E1739" s="121">
        <v>43095</v>
      </c>
      <c r="F1739" s="121"/>
      <c r="G1739" s="121"/>
      <c r="H1739" s="121"/>
      <c r="I1739" s="121"/>
      <c r="J1739" s="121"/>
      <c r="K1739" s="121"/>
      <c r="L1739" s="121"/>
      <c r="M1739" s="121"/>
      <c r="N1739" s="121"/>
      <c r="O1739" s="121"/>
      <c r="P1739" s="121"/>
      <c r="Q1739" s="121"/>
      <c r="R1739" s="121"/>
      <c r="S1739" s="121"/>
      <c r="T1739" s="121"/>
      <c r="DS1739" s="83">
        <v>469.52718750000003</v>
      </c>
      <c r="DT1739" s="83">
        <v>0.20585000000000001</v>
      </c>
      <c r="DU1739" s="83">
        <v>0.21938125</v>
      </c>
      <c r="DV1739" s="83">
        <v>0.27630624999999998</v>
      </c>
      <c r="DW1739" s="83">
        <v>0.31460624999999998</v>
      </c>
      <c r="DX1739" s="83">
        <v>0.30359999999999998</v>
      </c>
      <c r="DY1739" s="83">
        <v>0.28148125000000002</v>
      </c>
      <c r="DZ1739" s="83">
        <v>0.17648125000000001</v>
      </c>
    </row>
    <row r="1740" spans="1:130" s="83" customFormat="1" hidden="1" x14ac:dyDescent="0.25">
      <c r="A1740" s="82" t="s">
        <v>480</v>
      </c>
      <c r="B1740" s="82" t="s">
        <v>428</v>
      </c>
      <c r="C1740" s="83" t="s">
        <v>217</v>
      </c>
      <c r="D1740" s="83">
        <v>2017</v>
      </c>
      <c r="E1740" s="121">
        <v>43095</v>
      </c>
      <c r="F1740" s="121"/>
      <c r="G1740" s="121"/>
      <c r="H1740" s="121"/>
      <c r="I1740" s="121"/>
      <c r="J1740" s="121"/>
      <c r="K1740" s="121"/>
      <c r="L1740" s="121"/>
      <c r="M1740" s="121"/>
      <c r="N1740" s="121"/>
      <c r="O1740" s="121"/>
      <c r="P1740" s="121"/>
      <c r="Q1740" s="121"/>
      <c r="R1740" s="121"/>
      <c r="S1740" s="121"/>
      <c r="T1740" s="121"/>
      <c r="DS1740" s="83">
        <v>452.92781250000002</v>
      </c>
      <c r="DT1740" s="83">
        <v>0.22084999999999999</v>
      </c>
      <c r="DU1740" s="83">
        <v>0.23664375000000001</v>
      </c>
      <c r="DV1740" s="83">
        <v>0.25483125000000001</v>
      </c>
      <c r="DW1740" s="83">
        <v>0.27985624999999997</v>
      </c>
      <c r="DX1740" s="83">
        <v>0.29721249999999999</v>
      </c>
      <c r="DY1740" s="83">
        <v>0.29724374999999997</v>
      </c>
      <c r="DZ1740" s="83">
        <v>0.15186875</v>
      </c>
    </row>
    <row r="1741" spans="1:130" s="83" customFormat="1" hidden="1" x14ac:dyDescent="0.25">
      <c r="A1741" s="82" t="s">
        <v>480</v>
      </c>
      <c r="B1741" s="82" t="s">
        <v>428</v>
      </c>
      <c r="C1741" s="83" t="s">
        <v>213</v>
      </c>
      <c r="D1741" s="83">
        <v>2017</v>
      </c>
      <c r="E1741" s="121">
        <v>43096</v>
      </c>
      <c r="F1741" s="121"/>
      <c r="G1741" s="121"/>
      <c r="H1741" s="121"/>
      <c r="I1741" s="121"/>
      <c r="J1741" s="121"/>
      <c r="K1741" s="121"/>
      <c r="L1741" s="121"/>
      <c r="M1741" s="121"/>
      <c r="N1741" s="121"/>
      <c r="O1741" s="121"/>
      <c r="P1741" s="121"/>
      <c r="Q1741" s="121"/>
      <c r="R1741" s="121"/>
      <c r="S1741" s="121"/>
      <c r="T1741" s="121"/>
      <c r="DS1741" s="83">
        <v>485.55562500000002</v>
      </c>
      <c r="DT1741" s="83">
        <v>0.26669999999999999</v>
      </c>
      <c r="DU1741" s="83">
        <v>0.280225</v>
      </c>
      <c r="DV1741" s="83">
        <v>0.25474999999999998</v>
      </c>
      <c r="DW1741" s="83">
        <v>0.26121250000000001</v>
      </c>
      <c r="DX1741" s="83">
        <v>0.27621875000000001</v>
      </c>
      <c r="DY1741" s="83">
        <v>0.33154375000000003</v>
      </c>
      <c r="DZ1741" s="83">
        <v>0.22133125000000001</v>
      </c>
    </row>
    <row r="1742" spans="1:130" s="83" customFormat="1" hidden="1" x14ac:dyDescent="0.25">
      <c r="A1742" s="82" t="s">
        <v>480</v>
      </c>
      <c r="B1742" s="82" t="s">
        <v>428</v>
      </c>
      <c r="C1742" s="83" t="s">
        <v>487</v>
      </c>
      <c r="D1742" s="83">
        <v>2017</v>
      </c>
      <c r="E1742" s="121">
        <v>43096</v>
      </c>
      <c r="F1742" s="121"/>
      <c r="G1742" s="121"/>
      <c r="H1742" s="121"/>
      <c r="I1742" s="121"/>
      <c r="J1742" s="121"/>
      <c r="K1742" s="121"/>
      <c r="L1742" s="121"/>
      <c r="M1742" s="121"/>
      <c r="N1742" s="121"/>
      <c r="O1742" s="121"/>
      <c r="P1742" s="121"/>
      <c r="Q1742" s="121"/>
      <c r="R1742" s="121"/>
      <c r="S1742" s="121"/>
      <c r="T1742" s="121"/>
      <c r="DS1742" s="83">
        <v>481.84687500000001</v>
      </c>
      <c r="DT1742" s="83">
        <v>0.25888125000000001</v>
      </c>
      <c r="DU1742" s="83">
        <v>0.24770624999999999</v>
      </c>
      <c r="DV1742" s="83">
        <v>0.22745000000000001</v>
      </c>
      <c r="DW1742" s="83">
        <v>0.25976250000000001</v>
      </c>
      <c r="DX1742" s="83">
        <v>0.30636875000000002</v>
      </c>
      <c r="DY1742" s="83">
        <v>0.32895000000000002</v>
      </c>
      <c r="DZ1742" s="83">
        <v>0.23033124999999999</v>
      </c>
    </row>
    <row r="1743" spans="1:130" s="83" customFormat="1" hidden="1" x14ac:dyDescent="0.25">
      <c r="A1743" s="82" t="s">
        <v>480</v>
      </c>
      <c r="B1743" s="82" t="s">
        <v>428</v>
      </c>
      <c r="C1743" s="83" t="s">
        <v>214</v>
      </c>
      <c r="D1743" s="83">
        <v>2017</v>
      </c>
      <c r="E1743" s="121">
        <v>43096</v>
      </c>
      <c r="F1743" s="121"/>
      <c r="G1743" s="121"/>
      <c r="H1743" s="121"/>
      <c r="I1743" s="121"/>
      <c r="J1743" s="121"/>
      <c r="K1743" s="121"/>
      <c r="L1743" s="121"/>
      <c r="M1743" s="121"/>
      <c r="N1743" s="121"/>
      <c r="O1743" s="121"/>
      <c r="P1743" s="121"/>
      <c r="Q1743" s="121"/>
      <c r="R1743" s="121"/>
      <c r="S1743" s="121"/>
      <c r="T1743" s="121"/>
      <c r="DS1743" s="83">
        <v>453.72234374999999</v>
      </c>
      <c r="DT1743" s="83">
        <v>0.205365625</v>
      </c>
      <c r="DU1743" s="83">
        <v>0.22835</v>
      </c>
      <c r="DV1743" s="83">
        <v>0.2329</v>
      </c>
      <c r="DW1743" s="83">
        <v>0.29546875</v>
      </c>
      <c r="DX1743" s="83">
        <v>0.30335624999999999</v>
      </c>
      <c r="DY1743" s="83">
        <v>0.27760625</v>
      </c>
      <c r="DZ1743" s="83">
        <v>0.18621874999999999</v>
      </c>
    </row>
    <row r="1744" spans="1:130" s="83" customFormat="1" hidden="1" x14ac:dyDescent="0.25">
      <c r="A1744" s="82" t="s">
        <v>480</v>
      </c>
      <c r="B1744" s="82" t="s">
        <v>428</v>
      </c>
      <c r="C1744" s="83" t="s">
        <v>215</v>
      </c>
      <c r="D1744" s="83">
        <v>2017</v>
      </c>
      <c r="E1744" s="121">
        <v>43096</v>
      </c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1"/>
      <c r="R1744" s="121"/>
      <c r="S1744" s="121"/>
      <c r="T1744" s="121"/>
      <c r="DS1744" s="83">
        <v>489.48328125</v>
      </c>
      <c r="DT1744" s="83">
        <v>0.202971875</v>
      </c>
      <c r="DU1744" s="83">
        <v>0.23243749999999999</v>
      </c>
      <c r="DV1744" s="83">
        <v>0.25288125</v>
      </c>
      <c r="DW1744" s="83">
        <v>0.28029999999999999</v>
      </c>
      <c r="DX1744" s="83">
        <v>0.30756250000000002</v>
      </c>
      <c r="DY1744" s="83">
        <v>0.32363124999999998</v>
      </c>
      <c r="DZ1744" s="83">
        <v>0.24953125000000001</v>
      </c>
    </row>
    <row r="1745" spans="1:130" s="83" customFormat="1" hidden="1" x14ac:dyDescent="0.25">
      <c r="A1745" s="82" t="s">
        <v>480</v>
      </c>
      <c r="B1745" s="82" t="s">
        <v>428</v>
      </c>
      <c r="C1745" s="83" t="s">
        <v>216</v>
      </c>
      <c r="D1745" s="83">
        <v>2017</v>
      </c>
      <c r="E1745" s="121">
        <v>43096</v>
      </c>
      <c r="F1745" s="121"/>
      <c r="G1745" s="121"/>
      <c r="H1745" s="121"/>
      <c r="I1745" s="121"/>
      <c r="J1745" s="121"/>
      <c r="K1745" s="121"/>
      <c r="L1745" s="121"/>
      <c r="M1745" s="121"/>
      <c r="N1745" s="121"/>
      <c r="O1745" s="121"/>
      <c r="P1745" s="121"/>
      <c r="Q1745" s="121"/>
      <c r="R1745" s="121"/>
      <c r="S1745" s="121"/>
      <c r="T1745" s="121"/>
      <c r="DS1745" s="83">
        <v>476.23124999999999</v>
      </c>
      <c r="DT1745" s="83">
        <v>0.25043749999999998</v>
      </c>
      <c r="DU1745" s="83">
        <v>0.22496250000000001</v>
      </c>
      <c r="DV1745" s="83">
        <v>0.27615000000000001</v>
      </c>
      <c r="DW1745" s="83">
        <v>0.31396249999999998</v>
      </c>
      <c r="DX1745" s="83">
        <v>0.30261250000000001</v>
      </c>
      <c r="DY1745" s="83">
        <v>0.28093750000000001</v>
      </c>
      <c r="DZ1745" s="83">
        <v>0.17607500000000001</v>
      </c>
    </row>
    <row r="1746" spans="1:130" s="83" customFormat="1" hidden="1" x14ac:dyDescent="0.25">
      <c r="A1746" s="82" t="s">
        <v>480</v>
      </c>
      <c r="B1746" s="82" t="s">
        <v>428</v>
      </c>
      <c r="C1746" s="83" t="s">
        <v>217</v>
      </c>
      <c r="D1746" s="83">
        <v>2017</v>
      </c>
      <c r="E1746" s="121">
        <v>43096</v>
      </c>
      <c r="F1746" s="121"/>
      <c r="G1746" s="121"/>
      <c r="H1746" s="121"/>
      <c r="I1746" s="121"/>
      <c r="J1746" s="121"/>
      <c r="K1746" s="121"/>
      <c r="L1746" s="121"/>
      <c r="M1746" s="121"/>
      <c r="N1746" s="121"/>
      <c r="O1746" s="121"/>
      <c r="P1746" s="121"/>
      <c r="Q1746" s="121"/>
      <c r="R1746" s="121"/>
      <c r="S1746" s="121"/>
      <c r="T1746" s="121"/>
      <c r="DS1746" s="83">
        <v>461.37937499999998</v>
      </c>
      <c r="DT1746" s="83">
        <v>0.26453125</v>
      </c>
      <c r="DU1746" s="83">
        <v>0.25088125</v>
      </c>
      <c r="DV1746" s="83">
        <v>0.25555</v>
      </c>
      <c r="DW1746" s="83">
        <v>0.27928750000000002</v>
      </c>
      <c r="DX1746" s="83">
        <v>0.2966625</v>
      </c>
      <c r="DY1746" s="83">
        <v>0.29693750000000002</v>
      </c>
      <c r="DZ1746" s="83">
        <v>0.15178749999999999</v>
      </c>
    </row>
    <row r="1747" spans="1:130" s="83" customFormat="1" hidden="1" x14ac:dyDescent="0.25">
      <c r="A1747" s="82" t="s">
        <v>480</v>
      </c>
      <c r="B1747" s="82" t="s">
        <v>428</v>
      </c>
      <c r="C1747" s="83" t="s">
        <v>213</v>
      </c>
      <c r="D1747" s="83">
        <v>2017</v>
      </c>
      <c r="E1747" s="121">
        <v>43097</v>
      </c>
      <c r="F1747" s="121"/>
      <c r="G1747" s="121"/>
      <c r="H1747" s="121"/>
      <c r="I1747" s="121"/>
      <c r="J1747" s="121"/>
      <c r="K1747" s="121"/>
      <c r="L1747" s="121"/>
      <c r="M1747" s="121"/>
      <c r="N1747" s="121"/>
      <c r="O1747" s="121"/>
      <c r="P1747" s="121"/>
      <c r="Q1747" s="121"/>
      <c r="R1747" s="121"/>
      <c r="S1747" s="121"/>
      <c r="T1747" s="121"/>
      <c r="DS1747" s="83">
        <v>484.81875000000002</v>
      </c>
      <c r="DT1747" s="83">
        <v>0.26286874999999998</v>
      </c>
      <c r="DU1747" s="83">
        <v>0.28311874999999997</v>
      </c>
      <c r="DV1747" s="83">
        <v>0.25613124999999998</v>
      </c>
      <c r="DW1747" s="83">
        <v>0.26016250000000002</v>
      </c>
      <c r="DX1747" s="83">
        <v>0.27505000000000002</v>
      </c>
      <c r="DY1747" s="83">
        <v>0.33069999999999999</v>
      </c>
      <c r="DZ1747" s="83">
        <v>0.221025</v>
      </c>
    </row>
    <row r="1748" spans="1:130" s="83" customFormat="1" hidden="1" x14ac:dyDescent="0.25">
      <c r="A1748" s="82" t="s">
        <v>480</v>
      </c>
      <c r="B1748" s="82" t="s">
        <v>428</v>
      </c>
      <c r="C1748" s="83" t="s">
        <v>487</v>
      </c>
      <c r="D1748" s="83">
        <v>2017</v>
      </c>
      <c r="E1748" s="121">
        <v>43097</v>
      </c>
      <c r="F1748" s="121"/>
      <c r="G1748" s="121"/>
      <c r="H1748" s="121"/>
      <c r="I1748" s="121"/>
      <c r="J1748" s="121"/>
      <c r="K1748" s="121"/>
      <c r="L1748" s="121"/>
      <c r="M1748" s="121"/>
      <c r="N1748" s="121"/>
      <c r="O1748" s="121"/>
      <c r="P1748" s="121"/>
      <c r="Q1748" s="121"/>
      <c r="R1748" s="121"/>
      <c r="S1748" s="121"/>
      <c r="T1748" s="121"/>
      <c r="DS1748" s="83">
        <v>481.25578124999998</v>
      </c>
      <c r="DT1748" s="83">
        <v>0.25568437500000002</v>
      </c>
      <c r="DU1748" s="83">
        <v>0.25072499999999998</v>
      </c>
      <c r="DV1748" s="83">
        <v>0.22793125</v>
      </c>
      <c r="DW1748" s="83">
        <v>0.25875625000000002</v>
      </c>
      <c r="DX1748" s="83">
        <v>0.30555624999999997</v>
      </c>
      <c r="DY1748" s="83">
        <v>0.32861249999999997</v>
      </c>
      <c r="DZ1748" s="83">
        <v>0.230125</v>
      </c>
    </row>
    <row r="1749" spans="1:130" s="83" customFormat="1" hidden="1" x14ac:dyDescent="0.25">
      <c r="A1749" s="82" t="s">
        <v>480</v>
      </c>
      <c r="B1749" s="82" t="s">
        <v>428</v>
      </c>
      <c r="C1749" s="83" t="s">
        <v>214</v>
      </c>
      <c r="D1749" s="83">
        <v>2017</v>
      </c>
      <c r="E1749" s="121">
        <v>43097</v>
      </c>
      <c r="F1749" s="121"/>
      <c r="G1749" s="121"/>
      <c r="H1749" s="121"/>
      <c r="I1749" s="121"/>
      <c r="J1749" s="121"/>
      <c r="K1749" s="121"/>
      <c r="L1749" s="121"/>
      <c r="M1749" s="121"/>
      <c r="N1749" s="121"/>
      <c r="O1749" s="121"/>
      <c r="P1749" s="121"/>
      <c r="Q1749" s="121"/>
      <c r="R1749" s="121"/>
      <c r="S1749" s="121"/>
      <c r="T1749" s="121"/>
      <c r="DS1749" s="83">
        <v>451.61671875000002</v>
      </c>
      <c r="DT1749" s="83">
        <v>0.20166562499999999</v>
      </c>
      <c r="DU1749" s="83">
        <v>0.22700000000000001</v>
      </c>
      <c r="DV1749" s="83">
        <v>0.23103750000000001</v>
      </c>
      <c r="DW1749" s="83">
        <v>0.29475000000000001</v>
      </c>
      <c r="DX1749" s="83">
        <v>0.30253750000000001</v>
      </c>
      <c r="DY1749" s="83">
        <v>0.27678124999999998</v>
      </c>
      <c r="DZ1749" s="83">
        <v>0.18595</v>
      </c>
    </row>
    <row r="1750" spans="1:130" s="83" customFormat="1" hidden="1" x14ac:dyDescent="0.25">
      <c r="A1750" s="82" t="s">
        <v>480</v>
      </c>
      <c r="B1750" s="82" t="s">
        <v>428</v>
      </c>
      <c r="C1750" s="83" t="s">
        <v>215</v>
      </c>
      <c r="D1750" s="83">
        <v>2017</v>
      </c>
      <c r="E1750" s="121">
        <v>43097</v>
      </c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1"/>
      <c r="R1750" s="121"/>
      <c r="S1750" s="121"/>
      <c r="T1750" s="121"/>
      <c r="DS1750" s="83">
        <v>488.31046874999998</v>
      </c>
      <c r="DT1750" s="83">
        <v>0.201134375</v>
      </c>
      <c r="DU1750" s="83">
        <v>0.23336875000000001</v>
      </c>
      <c r="DV1750" s="83">
        <v>0.25229374999999998</v>
      </c>
      <c r="DW1750" s="83">
        <v>0.27947499999999997</v>
      </c>
      <c r="DX1750" s="83">
        <v>0.30666874999999999</v>
      </c>
      <c r="DY1750" s="83">
        <v>0.32299375000000002</v>
      </c>
      <c r="DZ1750" s="83">
        <v>0.24901875000000001</v>
      </c>
    </row>
    <row r="1751" spans="1:130" s="83" customFormat="1" hidden="1" x14ac:dyDescent="0.25">
      <c r="A1751" s="82" t="s">
        <v>480</v>
      </c>
      <c r="B1751" s="82" t="s">
        <v>428</v>
      </c>
      <c r="C1751" s="83" t="s">
        <v>216</v>
      </c>
      <c r="D1751" s="83">
        <v>2017</v>
      </c>
      <c r="E1751" s="121">
        <v>43097</v>
      </c>
      <c r="F1751" s="121"/>
      <c r="G1751" s="121"/>
      <c r="H1751" s="121"/>
      <c r="I1751" s="121"/>
      <c r="J1751" s="121"/>
      <c r="K1751" s="121"/>
      <c r="L1751" s="121"/>
      <c r="M1751" s="121"/>
      <c r="N1751" s="121"/>
      <c r="O1751" s="121"/>
      <c r="P1751" s="121"/>
      <c r="Q1751" s="121"/>
      <c r="R1751" s="121"/>
      <c r="S1751" s="121"/>
      <c r="T1751" s="121"/>
      <c r="DS1751" s="83">
        <v>475.99640625000001</v>
      </c>
      <c r="DT1751" s="83">
        <v>0.249403125</v>
      </c>
      <c r="DU1751" s="83">
        <v>0.22838125000000001</v>
      </c>
      <c r="DV1751" s="83">
        <v>0.27658125</v>
      </c>
      <c r="DW1751" s="83">
        <v>0.3132875</v>
      </c>
      <c r="DX1751" s="83">
        <v>0.30178125</v>
      </c>
      <c r="DY1751" s="83">
        <v>0.28038125000000003</v>
      </c>
      <c r="DZ1751" s="83">
        <v>0.17573125000000001</v>
      </c>
    </row>
    <row r="1752" spans="1:130" s="83" customFormat="1" hidden="1" x14ac:dyDescent="0.25">
      <c r="A1752" s="82" t="s">
        <v>480</v>
      </c>
      <c r="B1752" s="82" t="s">
        <v>428</v>
      </c>
      <c r="C1752" s="83" t="s">
        <v>217</v>
      </c>
      <c r="D1752" s="83">
        <v>2017</v>
      </c>
      <c r="E1752" s="121">
        <v>43097</v>
      </c>
      <c r="F1752" s="121"/>
      <c r="G1752" s="121"/>
      <c r="H1752" s="121"/>
      <c r="I1752" s="121"/>
      <c r="J1752" s="121"/>
      <c r="K1752" s="121"/>
      <c r="L1752" s="121"/>
      <c r="M1752" s="121"/>
      <c r="N1752" s="121"/>
      <c r="O1752" s="121"/>
      <c r="P1752" s="121"/>
      <c r="Q1752" s="121"/>
      <c r="R1752" s="121"/>
      <c r="S1752" s="121"/>
      <c r="T1752" s="121"/>
      <c r="DS1752" s="83">
        <v>460.91062499999998</v>
      </c>
      <c r="DT1752" s="83">
        <v>0.25903749999999998</v>
      </c>
      <c r="DU1752" s="83">
        <v>0.25357499999999999</v>
      </c>
      <c r="DV1752" s="83">
        <v>0.25724999999999998</v>
      </c>
      <c r="DW1752" s="83">
        <v>0.27854374999999998</v>
      </c>
      <c r="DX1752" s="83">
        <v>0.29630624999999999</v>
      </c>
      <c r="DY1752" s="83">
        <v>0.29650625000000003</v>
      </c>
      <c r="DZ1752" s="83">
        <v>0.15145624999999999</v>
      </c>
    </row>
    <row r="1753" spans="1:130" s="83" customFormat="1" hidden="1" x14ac:dyDescent="0.25">
      <c r="A1753" s="82" t="s">
        <v>480</v>
      </c>
      <c r="B1753" s="82" t="s">
        <v>428</v>
      </c>
      <c r="C1753" s="83" t="s">
        <v>213</v>
      </c>
      <c r="D1753" s="83">
        <v>2017</v>
      </c>
      <c r="E1753" s="121">
        <v>43098</v>
      </c>
      <c r="F1753" s="121"/>
      <c r="G1753" s="121"/>
      <c r="H1753" s="121"/>
      <c r="I1753" s="121"/>
      <c r="J1753" s="121"/>
      <c r="K1753" s="121"/>
      <c r="L1753" s="121"/>
      <c r="M1753" s="121"/>
      <c r="N1753" s="121"/>
      <c r="O1753" s="121"/>
      <c r="P1753" s="121"/>
      <c r="Q1753" s="121"/>
      <c r="R1753" s="121"/>
      <c r="S1753" s="121"/>
      <c r="T1753" s="121"/>
      <c r="DS1753" s="83">
        <v>483.5859375</v>
      </c>
      <c r="DT1753" s="83">
        <v>0.25793749999999999</v>
      </c>
      <c r="DU1753" s="83">
        <v>0.28411874999999998</v>
      </c>
      <c r="DV1753" s="83">
        <v>0.25708124999999998</v>
      </c>
      <c r="DW1753" s="83">
        <v>0.25929374999999999</v>
      </c>
      <c r="DX1753" s="83">
        <v>0.27384999999999998</v>
      </c>
      <c r="DY1753" s="83">
        <v>0.33002500000000001</v>
      </c>
      <c r="DZ1753" s="83">
        <v>0.22067500000000001</v>
      </c>
    </row>
    <row r="1754" spans="1:130" s="83" customFormat="1" hidden="1" x14ac:dyDescent="0.25">
      <c r="A1754" s="82" t="s">
        <v>480</v>
      </c>
      <c r="B1754" s="82" t="s">
        <v>428</v>
      </c>
      <c r="C1754" s="83" t="s">
        <v>487</v>
      </c>
      <c r="D1754" s="83">
        <v>2017</v>
      </c>
      <c r="E1754" s="121">
        <v>43098</v>
      </c>
      <c r="F1754" s="121"/>
      <c r="G1754" s="121"/>
      <c r="H1754" s="121"/>
      <c r="I1754" s="121"/>
      <c r="J1754" s="121"/>
      <c r="K1754" s="121"/>
      <c r="L1754" s="121"/>
      <c r="M1754" s="121"/>
      <c r="N1754" s="121"/>
      <c r="O1754" s="121"/>
      <c r="P1754" s="121"/>
      <c r="Q1754" s="121"/>
      <c r="R1754" s="121"/>
      <c r="S1754" s="121"/>
      <c r="T1754" s="121"/>
      <c r="DS1754" s="83">
        <v>480.27187500000002</v>
      </c>
      <c r="DT1754" s="83">
        <v>0.25122499999999998</v>
      </c>
      <c r="DU1754" s="83">
        <v>0.2522875</v>
      </c>
      <c r="DV1754" s="83">
        <v>0.22873125</v>
      </c>
      <c r="DW1754" s="83">
        <v>0.25767499999999999</v>
      </c>
      <c r="DX1754" s="83">
        <v>0.30460625000000002</v>
      </c>
      <c r="DY1754" s="83">
        <v>0.32819999999999999</v>
      </c>
      <c r="DZ1754" s="83">
        <v>0.22993749999999999</v>
      </c>
    </row>
    <row r="1755" spans="1:130" s="83" customFormat="1" hidden="1" x14ac:dyDescent="0.25">
      <c r="A1755" s="82" t="s">
        <v>480</v>
      </c>
      <c r="B1755" s="82" t="s">
        <v>428</v>
      </c>
      <c r="C1755" s="83" t="s">
        <v>214</v>
      </c>
      <c r="D1755" s="83">
        <v>2017</v>
      </c>
      <c r="E1755" s="121">
        <v>43098</v>
      </c>
      <c r="F1755" s="121"/>
      <c r="G1755" s="121"/>
      <c r="H1755" s="121"/>
      <c r="I1755" s="121"/>
      <c r="J1755" s="121"/>
      <c r="K1755" s="121"/>
      <c r="L1755" s="121"/>
      <c r="M1755" s="121"/>
      <c r="N1755" s="121"/>
      <c r="O1755" s="121"/>
      <c r="P1755" s="121"/>
      <c r="Q1755" s="121"/>
      <c r="R1755" s="121"/>
      <c r="S1755" s="121"/>
      <c r="T1755" s="121"/>
      <c r="DS1755" s="83">
        <v>449.32546875000003</v>
      </c>
      <c r="DT1755" s="83">
        <v>0.196609375</v>
      </c>
      <c r="DU1755" s="83">
        <v>0.22579374999999999</v>
      </c>
      <c r="DV1755" s="83">
        <v>0.22966875</v>
      </c>
      <c r="DW1755" s="83">
        <v>0.29390624999999998</v>
      </c>
      <c r="DX1755" s="83">
        <v>0.30154375</v>
      </c>
      <c r="DY1755" s="83">
        <v>0.27576875000000001</v>
      </c>
      <c r="DZ1755" s="83">
        <v>0.18566250000000001</v>
      </c>
    </row>
    <row r="1756" spans="1:130" s="83" customFormat="1" hidden="1" x14ac:dyDescent="0.25">
      <c r="A1756" s="82" t="s">
        <v>480</v>
      </c>
      <c r="B1756" s="82" t="s">
        <v>428</v>
      </c>
      <c r="C1756" s="83" t="s">
        <v>215</v>
      </c>
      <c r="D1756" s="83">
        <v>2017</v>
      </c>
      <c r="E1756" s="121">
        <v>43098</v>
      </c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1"/>
      <c r="R1756" s="121"/>
      <c r="S1756" s="121"/>
      <c r="T1756" s="121"/>
      <c r="DS1756" s="83">
        <v>486.45093750000001</v>
      </c>
      <c r="DT1756" s="83">
        <v>0.19619375</v>
      </c>
      <c r="DU1756" s="83">
        <v>0.23305000000000001</v>
      </c>
      <c r="DV1756" s="83">
        <v>0.25154375000000001</v>
      </c>
      <c r="DW1756" s="83">
        <v>0.27866875000000002</v>
      </c>
      <c r="DX1756" s="83">
        <v>0.30575000000000002</v>
      </c>
      <c r="DY1756" s="83">
        <v>0.32236874999999998</v>
      </c>
      <c r="DZ1756" s="83">
        <v>0.24854999999999999</v>
      </c>
    </row>
    <row r="1757" spans="1:130" s="83" customFormat="1" hidden="1" x14ac:dyDescent="0.25">
      <c r="A1757" s="82" t="s">
        <v>480</v>
      </c>
      <c r="B1757" s="82" t="s">
        <v>428</v>
      </c>
      <c r="C1757" s="83" t="s">
        <v>216</v>
      </c>
      <c r="D1757" s="83">
        <v>2017</v>
      </c>
      <c r="E1757" s="121">
        <v>43098</v>
      </c>
      <c r="F1757" s="121"/>
      <c r="G1757" s="121"/>
      <c r="H1757" s="121"/>
      <c r="I1757" s="121"/>
      <c r="J1757" s="121"/>
      <c r="K1757" s="121"/>
      <c r="L1757" s="121"/>
      <c r="M1757" s="121"/>
      <c r="N1757" s="121"/>
      <c r="O1757" s="121"/>
      <c r="P1757" s="121"/>
      <c r="Q1757" s="121"/>
      <c r="R1757" s="121"/>
      <c r="S1757" s="121"/>
      <c r="T1757" s="121"/>
      <c r="DS1757" s="83">
        <v>475.43484375000003</v>
      </c>
      <c r="DT1757" s="83">
        <v>0.246653125</v>
      </c>
      <c r="DU1757" s="83">
        <v>0.23094999999999999</v>
      </c>
      <c r="DV1757" s="83">
        <v>0.27728124999999998</v>
      </c>
      <c r="DW1757" s="83">
        <v>0.31259999999999999</v>
      </c>
      <c r="DX1757" s="83">
        <v>0.30084375000000002</v>
      </c>
      <c r="DY1757" s="83">
        <v>0.27999374999999999</v>
      </c>
      <c r="DZ1757" s="83">
        <v>0.17526249999999999</v>
      </c>
    </row>
    <row r="1758" spans="1:130" s="83" customFormat="1" hidden="1" x14ac:dyDescent="0.25">
      <c r="A1758" s="82" t="s">
        <v>480</v>
      </c>
      <c r="B1758" s="82" t="s">
        <v>428</v>
      </c>
      <c r="C1758" s="83" t="s">
        <v>217</v>
      </c>
      <c r="D1758" s="83">
        <v>2017</v>
      </c>
      <c r="E1758" s="121">
        <v>43098</v>
      </c>
      <c r="F1758" s="121"/>
      <c r="G1758" s="121"/>
      <c r="H1758" s="121"/>
      <c r="I1758" s="121"/>
      <c r="J1758" s="121"/>
      <c r="K1758" s="121"/>
      <c r="L1758" s="121"/>
      <c r="M1758" s="121"/>
      <c r="N1758" s="121"/>
      <c r="O1758" s="121"/>
      <c r="P1758" s="121"/>
      <c r="Q1758" s="121"/>
      <c r="R1758" s="121"/>
      <c r="S1758" s="121"/>
      <c r="T1758" s="121"/>
      <c r="DS1758" s="83">
        <v>459.87281250000001</v>
      </c>
      <c r="DT1758" s="83">
        <v>0.25327499999999997</v>
      </c>
      <c r="DU1758" s="83">
        <v>0.25391875000000003</v>
      </c>
      <c r="DV1758" s="83">
        <v>0.25835000000000002</v>
      </c>
      <c r="DW1758" s="83">
        <v>0.27790625000000002</v>
      </c>
      <c r="DX1758" s="83">
        <v>0.29563125000000001</v>
      </c>
      <c r="DY1758" s="83">
        <v>0.29607499999999998</v>
      </c>
      <c r="DZ1758" s="83">
        <v>0.15135000000000001</v>
      </c>
    </row>
    <row r="1759" spans="1:130" s="83" customFormat="1" hidden="1" x14ac:dyDescent="0.25">
      <c r="A1759" s="82" t="s">
        <v>480</v>
      </c>
      <c r="B1759" s="82" t="s">
        <v>428</v>
      </c>
      <c r="C1759" s="83" t="s">
        <v>213</v>
      </c>
      <c r="D1759" s="83">
        <v>2017</v>
      </c>
      <c r="E1759" s="121">
        <v>43099</v>
      </c>
      <c r="F1759" s="121"/>
      <c r="G1759" s="121"/>
      <c r="H1759" s="121"/>
      <c r="I1759" s="121"/>
      <c r="J1759" s="121"/>
      <c r="K1759" s="121"/>
      <c r="L1759" s="121"/>
      <c r="M1759" s="121"/>
      <c r="N1759" s="121"/>
      <c r="O1759" s="121"/>
      <c r="P1759" s="121"/>
      <c r="Q1759" s="121"/>
      <c r="R1759" s="121"/>
      <c r="S1759" s="121"/>
      <c r="T1759" s="121"/>
      <c r="DS1759" s="83">
        <v>482.32546875000003</v>
      </c>
      <c r="DT1759" s="83">
        <v>0.25279062499999999</v>
      </c>
      <c r="DU1759" s="83">
        <v>0.28455000000000003</v>
      </c>
      <c r="DV1759" s="83">
        <v>0.25800000000000001</v>
      </c>
      <c r="DW1759" s="83">
        <v>0.258525</v>
      </c>
      <c r="DX1759" s="83">
        <v>0.27286250000000001</v>
      </c>
      <c r="DY1759" s="83">
        <v>0.32918750000000002</v>
      </c>
      <c r="DZ1759" s="83">
        <v>0.22050624999999999</v>
      </c>
    </row>
    <row r="1760" spans="1:130" s="83" customFormat="1" hidden="1" x14ac:dyDescent="0.25">
      <c r="A1760" s="82" t="s">
        <v>480</v>
      </c>
      <c r="B1760" s="82" t="s">
        <v>428</v>
      </c>
      <c r="C1760" s="83" t="s">
        <v>487</v>
      </c>
      <c r="D1760" s="83">
        <v>2017</v>
      </c>
      <c r="E1760" s="121">
        <v>43099</v>
      </c>
      <c r="F1760" s="121"/>
      <c r="G1760" s="121"/>
      <c r="H1760" s="121"/>
      <c r="I1760" s="121"/>
      <c r="J1760" s="121"/>
      <c r="K1760" s="121"/>
      <c r="L1760" s="121"/>
      <c r="M1760" s="121"/>
      <c r="N1760" s="121"/>
      <c r="O1760" s="121"/>
      <c r="P1760" s="121"/>
      <c r="Q1760" s="121"/>
      <c r="R1760" s="121"/>
      <c r="S1760" s="121"/>
      <c r="T1760" s="121"/>
      <c r="DS1760" s="83">
        <v>479.26265625000002</v>
      </c>
      <c r="DT1760" s="83">
        <v>0.24672187500000001</v>
      </c>
      <c r="DU1760" s="83">
        <v>0.25301249999999997</v>
      </c>
      <c r="DV1760" s="83">
        <v>0.22955</v>
      </c>
      <c r="DW1760" s="83">
        <v>0.25694375000000003</v>
      </c>
      <c r="DX1760" s="83">
        <v>0.30370000000000003</v>
      </c>
      <c r="DY1760" s="83">
        <v>0.32782499999999998</v>
      </c>
      <c r="DZ1760" s="83">
        <v>0.22965625000000001</v>
      </c>
    </row>
    <row r="1761" spans="1:130" s="83" customFormat="1" hidden="1" x14ac:dyDescent="0.25">
      <c r="A1761" s="82" t="s">
        <v>480</v>
      </c>
      <c r="B1761" s="82" t="s">
        <v>428</v>
      </c>
      <c r="C1761" s="83" t="s">
        <v>214</v>
      </c>
      <c r="D1761" s="83">
        <v>2017</v>
      </c>
      <c r="E1761" s="121">
        <v>43099</v>
      </c>
      <c r="F1761" s="121"/>
      <c r="G1761" s="121"/>
      <c r="H1761" s="121"/>
      <c r="I1761" s="121"/>
      <c r="J1761" s="121"/>
      <c r="K1761" s="121"/>
      <c r="L1761" s="121"/>
      <c r="M1761" s="121"/>
      <c r="N1761" s="121"/>
      <c r="O1761" s="121"/>
      <c r="P1761" s="121"/>
      <c r="Q1761" s="121"/>
      <c r="R1761" s="121"/>
      <c r="S1761" s="121"/>
      <c r="T1761" s="121"/>
      <c r="DS1761" s="83">
        <v>447.22546875</v>
      </c>
      <c r="DT1761" s="83">
        <v>0.191596875</v>
      </c>
      <c r="DU1761" s="83">
        <v>0.22489375</v>
      </c>
      <c r="DV1761" s="83">
        <v>0.22878124999999999</v>
      </c>
      <c r="DW1761" s="83">
        <v>0.29303125000000002</v>
      </c>
      <c r="DX1761" s="83">
        <v>0.30046250000000002</v>
      </c>
      <c r="DY1761" s="83">
        <v>0.27488750000000001</v>
      </c>
      <c r="DZ1761" s="83">
        <v>0.18534375</v>
      </c>
    </row>
    <row r="1762" spans="1:130" s="83" customFormat="1" hidden="1" x14ac:dyDescent="0.25">
      <c r="A1762" s="82" t="s">
        <v>480</v>
      </c>
      <c r="B1762" s="82" t="s">
        <v>428</v>
      </c>
      <c r="C1762" s="83" t="s">
        <v>215</v>
      </c>
      <c r="D1762" s="83">
        <v>2017</v>
      </c>
      <c r="E1762" s="121">
        <v>43099</v>
      </c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1"/>
      <c r="R1762" s="121"/>
      <c r="S1762" s="121"/>
      <c r="T1762" s="121"/>
      <c r="DS1762" s="83">
        <v>484.62093750000003</v>
      </c>
      <c r="DT1762" s="83">
        <v>0.19095624999999999</v>
      </c>
      <c r="DU1762" s="83">
        <v>0.23216249999999999</v>
      </c>
      <c r="DV1762" s="83">
        <v>0.25109999999999999</v>
      </c>
      <c r="DW1762" s="83">
        <v>0.27802500000000002</v>
      </c>
      <c r="DX1762" s="83">
        <v>0.30491249999999998</v>
      </c>
      <c r="DY1762" s="83">
        <v>0.32169999999999999</v>
      </c>
      <c r="DZ1762" s="83">
        <v>0.24810625</v>
      </c>
    </row>
    <row r="1763" spans="1:130" s="83" customFormat="1" hidden="1" x14ac:dyDescent="0.25">
      <c r="A1763" s="82" t="s">
        <v>480</v>
      </c>
      <c r="B1763" s="82" t="s">
        <v>428</v>
      </c>
      <c r="C1763" s="83" t="s">
        <v>216</v>
      </c>
      <c r="D1763" s="83">
        <v>2017</v>
      </c>
      <c r="E1763" s="121">
        <v>43099</v>
      </c>
      <c r="F1763" s="121"/>
      <c r="G1763" s="121"/>
      <c r="H1763" s="121"/>
      <c r="I1763" s="121"/>
      <c r="J1763" s="121"/>
      <c r="K1763" s="121"/>
      <c r="L1763" s="121"/>
      <c r="M1763" s="121"/>
      <c r="N1763" s="121"/>
      <c r="O1763" s="121"/>
      <c r="P1763" s="121"/>
      <c r="Q1763" s="121"/>
      <c r="R1763" s="121"/>
      <c r="S1763" s="121"/>
      <c r="T1763" s="121"/>
      <c r="DS1763" s="83">
        <v>474.68953125000002</v>
      </c>
      <c r="DT1763" s="83">
        <v>0.243340625</v>
      </c>
      <c r="DU1763" s="83">
        <v>0.23279374999999999</v>
      </c>
      <c r="DV1763" s="83">
        <v>0.27821249999999997</v>
      </c>
      <c r="DW1763" s="83">
        <v>0.31195000000000001</v>
      </c>
      <c r="DX1763" s="83">
        <v>0.29972500000000002</v>
      </c>
      <c r="DY1763" s="83">
        <v>0.27945625000000002</v>
      </c>
      <c r="DZ1763" s="83">
        <v>0.1748875</v>
      </c>
    </row>
    <row r="1764" spans="1:130" s="83" customFormat="1" hidden="1" x14ac:dyDescent="0.25">
      <c r="A1764" s="82" t="s">
        <v>480</v>
      </c>
      <c r="B1764" s="82" t="s">
        <v>428</v>
      </c>
      <c r="C1764" s="83" t="s">
        <v>217</v>
      </c>
      <c r="D1764" s="83">
        <v>2017</v>
      </c>
      <c r="E1764" s="121">
        <v>43099</v>
      </c>
      <c r="F1764" s="121"/>
      <c r="G1764" s="121"/>
      <c r="H1764" s="121"/>
      <c r="I1764" s="121"/>
      <c r="J1764" s="121"/>
      <c r="K1764" s="121"/>
      <c r="L1764" s="121"/>
      <c r="M1764" s="121"/>
      <c r="N1764" s="121"/>
      <c r="O1764" s="121"/>
      <c r="P1764" s="121"/>
      <c r="Q1764" s="121"/>
      <c r="R1764" s="121"/>
      <c r="S1764" s="121"/>
      <c r="T1764" s="121"/>
      <c r="DS1764" s="83">
        <v>458.82375000000002</v>
      </c>
      <c r="DT1764" s="83">
        <v>0.24781875</v>
      </c>
      <c r="DU1764" s="83">
        <v>0.25381874999999998</v>
      </c>
      <c r="DV1764" s="83">
        <v>0.25923750000000001</v>
      </c>
      <c r="DW1764" s="83">
        <v>0.27744374999999999</v>
      </c>
      <c r="DX1764" s="83">
        <v>0.29509999999999997</v>
      </c>
      <c r="DY1764" s="83">
        <v>0.29569374999999998</v>
      </c>
      <c r="DZ1764" s="83">
        <v>0.15111875</v>
      </c>
    </row>
    <row r="1765" spans="1:130" s="83" customFormat="1" hidden="1" x14ac:dyDescent="0.25">
      <c r="A1765" s="82" t="s">
        <v>480</v>
      </c>
      <c r="B1765" s="82" t="s">
        <v>428</v>
      </c>
      <c r="C1765" s="83" t="s">
        <v>213</v>
      </c>
      <c r="D1765" s="83">
        <v>2017</v>
      </c>
      <c r="E1765" s="121">
        <v>43100</v>
      </c>
      <c r="F1765" s="121"/>
      <c r="G1765" s="121"/>
      <c r="H1765" s="121"/>
      <c r="I1765" s="121"/>
      <c r="J1765" s="121"/>
      <c r="K1765" s="121"/>
      <c r="L1765" s="121"/>
      <c r="M1765" s="121"/>
      <c r="N1765" s="121"/>
      <c r="O1765" s="121"/>
      <c r="P1765" s="121"/>
      <c r="Q1765" s="121"/>
      <c r="R1765" s="121"/>
      <c r="S1765" s="121"/>
      <c r="T1765" s="121"/>
      <c r="DS1765" s="83">
        <v>480.95249999999999</v>
      </c>
      <c r="DT1765" s="83">
        <v>0.248525</v>
      </c>
      <c r="DU1765" s="83">
        <v>0.28433750000000002</v>
      </c>
      <c r="DV1765" s="83">
        <v>0.25843749999999999</v>
      </c>
      <c r="DW1765" s="83">
        <v>0.25781874999999999</v>
      </c>
      <c r="DX1765" s="83">
        <v>0.27179375</v>
      </c>
      <c r="DY1765" s="83">
        <v>0.32850000000000001</v>
      </c>
      <c r="DZ1765" s="83">
        <v>0.22019374999999999</v>
      </c>
    </row>
    <row r="1766" spans="1:130" s="83" customFormat="1" hidden="1" x14ac:dyDescent="0.25">
      <c r="A1766" s="82" t="s">
        <v>480</v>
      </c>
      <c r="B1766" s="82" t="s">
        <v>428</v>
      </c>
      <c r="C1766" s="83" t="s">
        <v>487</v>
      </c>
      <c r="D1766" s="83">
        <v>2017</v>
      </c>
      <c r="E1766" s="121">
        <v>43100</v>
      </c>
      <c r="F1766" s="121"/>
      <c r="G1766" s="121"/>
      <c r="H1766" s="121"/>
      <c r="I1766" s="121"/>
      <c r="J1766" s="121"/>
      <c r="K1766" s="121"/>
      <c r="L1766" s="121"/>
      <c r="M1766" s="121"/>
      <c r="N1766" s="121"/>
      <c r="O1766" s="121"/>
      <c r="P1766" s="121"/>
      <c r="Q1766" s="121"/>
      <c r="R1766" s="121"/>
      <c r="S1766" s="121"/>
      <c r="T1766" s="121"/>
      <c r="DS1766" s="83">
        <v>478.21359374999997</v>
      </c>
      <c r="DT1766" s="83">
        <v>0.242971875</v>
      </c>
      <c r="DU1766" s="83">
        <v>0.25303124999999999</v>
      </c>
      <c r="DV1766" s="83">
        <v>0.23021875</v>
      </c>
      <c r="DW1766" s="83">
        <v>0.25621875</v>
      </c>
      <c r="DX1766" s="83">
        <v>0.30284375000000002</v>
      </c>
      <c r="DY1766" s="83">
        <v>0.32744374999999998</v>
      </c>
      <c r="DZ1766" s="83">
        <v>0.22931874999999999</v>
      </c>
    </row>
    <row r="1767" spans="1:130" s="83" customFormat="1" hidden="1" x14ac:dyDescent="0.25">
      <c r="A1767" s="82" t="s">
        <v>480</v>
      </c>
      <c r="B1767" s="82" t="s">
        <v>428</v>
      </c>
      <c r="C1767" s="83" t="s">
        <v>214</v>
      </c>
      <c r="D1767" s="83">
        <v>2017</v>
      </c>
      <c r="E1767" s="121">
        <v>43100</v>
      </c>
      <c r="F1767" s="121"/>
      <c r="G1767" s="121"/>
      <c r="H1767" s="121"/>
      <c r="I1767" s="121"/>
      <c r="J1767" s="121"/>
      <c r="K1767" s="121"/>
      <c r="L1767" s="121"/>
      <c r="M1767" s="121"/>
      <c r="N1767" s="121"/>
      <c r="O1767" s="121"/>
      <c r="P1767" s="121"/>
      <c r="Q1767" s="121"/>
      <c r="R1767" s="121"/>
      <c r="S1767" s="121"/>
      <c r="T1767" s="121"/>
      <c r="DS1767" s="83">
        <v>444.36562500000002</v>
      </c>
      <c r="DT1767" s="83">
        <v>0.18571874999999999</v>
      </c>
      <c r="DU1767" s="83">
        <v>0.22278124999999999</v>
      </c>
      <c r="DV1767" s="83">
        <v>0.22716875</v>
      </c>
      <c r="DW1767" s="83">
        <v>0.29176249999999998</v>
      </c>
      <c r="DX1767" s="83">
        <v>0.29926874999999997</v>
      </c>
      <c r="DY1767" s="83">
        <v>0.27384375</v>
      </c>
      <c r="DZ1767" s="83">
        <v>0.18492500000000001</v>
      </c>
    </row>
    <row r="1768" spans="1:130" s="83" customFormat="1" hidden="1" x14ac:dyDescent="0.25">
      <c r="A1768" s="82" t="s">
        <v>480</v>
      </c>
      <c r="B1768" s="82" t="s">
        <v>428</v>
      </c>
      <c r="C1768" s="83" t="s">
        <v>215</v>
      </c>
      <c r="D1768" s="83">
        <v>2017</v>
      </c>
      <c r="E1768" s="121">
        <v>43100</v>
      </c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1"/>
      <c r="R1768" s="121"/>
      <c r="S1768" s="121"/>
      <c r="T1768" s="121"/>
      <c r="DS1768" s="83">
        <v>482.17312500000003</v>
      </c>
      <c r="DT1768" s="83">
        <v>0.18509375</v>
      </c>
      <c r="DU1768" s="83">
        <v>0.23039375000000001</v>
      </c>
      <c r="DV1768" s="83">
        <v>0.24984999999999999</v>
      </c>
      <c r="DW1768" s="83">
        <v>0.27711875000000002</v>
      </c>
      <c r="DX1768" s="83">
        <v>0.30395</v>
      </c>
      <c r="DY1768" s="83">
        <v>0.32112499999999999</v>
      </c>
      <c r="DZ1768" s="83">
        <v>0.24745624999999999</v>
      </c>
    </row>
    <row r="1769" spans="1:130" s="83" customFormat="1" hidden="1" x14ac:dyDescent="0.25">
      <c r="A1769" s="82" t="s">
        <v>480</v>
      </c>
      <c r="B1769" s="82" t="s">
        <v>428</v>
      </c>
      <c r="C1769" s="83" t="s">
        <v>216</v>
      </c>
      <c r="D1769" s="83">
        <v>2017</v>
      </c>
      <c r="E1769" s="121">
        <v>43100</v>
      </c>
      <c r="F1769" s="121"/>
      <c r="G1769" s="121"/>
      <c r="H1769" s="121"/>
      <c r="I1769" s="121"/>
      <c r="J1769" s="121"/>
      <c r="K1769" s="121"/>
      <c r="L1769" s="121"/>
      <c r="M1769" s="121"/>
      <c r="N1769" s="121"/>
      <c r="O1769" s="121"/>
      <c r="P1769" s="121"/>
      <c r="Q1769" s="121"/>
      <c r="R1769" s="121"/>
      <c r="S1769" s="121"/>
      <c r="T1769" s="121"/>
      <c r="DS1769" s="83">
        <v>473.95968749999997</v>
      </c>
      <c r="DT1769" s="83">
        <v>0.24034374999999999</v>
      </c>
      <c r="DU1769" s="83">
        <v>0.23423749999999999</v>
      </c>
      <c r="DV1769" s="83">
        <v>0.27894374999999999</v>
      </c>
      <c r="DW1769" s="83">
        <v>0.31148749999999997</v>
      </c>
      <c r="DX1769" s="83">
        <v>0.29882500000000001</v>
      </c>
      <c r="DY1769" s="83">
        <v>0.27889375</v>
      </c>
      <c r="DZ1769" s="83">
        <v>0.174425</v>
      </c>
    </row>
    <row r="1770" spans="1:130" s="83" customFormat="1" hidden="1" x14ac:dyDescent="0.25">
      <c r="A1770" s="82" t="s">
        <v>480</v>
      </c>
      <c r="B1770" s="82" t="s">
        <v>428</v>
      </c>
      <c r="C1770" s="83" t="s">
        <v>217</v>
      </c>
      <c r="D1770" s="83">
        <v>2017</v>
      </c>
      <c r="E1770" s="121">
        <v>43100</v>
      </c>
      <c r="F1770" s="121"/>
      <c r="G1770" s="121"/>
      <c r="H1770" s="121"/>
      <c r="I1770" s="121"/>
      <c r="J1770" s="121"/>
      <c r="K1770" s="121"/>
      <c r="L1770" s="121"/>
      <c r="M1770" s="121"/>
      <c r="N1770" s="121"/>
      <c r="O1770" s="121"/>
      <c r="P1770" s="121"/>
      <c r="Q1770" s="121"/>
      <c r="R1770" s="121"/>
      <c r="S1770" s="121"/>
      <c r="T1770" s="121"/>
      <c r="DS1770" s="83">
        <v>457.60359375000002</v>
      </c>
      <c r="DT1770" s="83">
        <v>0.243271875</v>
      </c>
      <c r="DU1770" s="83">
        <v>0.25288125</v>
      </c>
      <c r="DV1770" s="83">
        <v>0.25953124999999999</v>
      </c>
      <c r="DW1770" s="83">
        <v>0.27712500000000001</v>
      </c>
      <c r="DX1770" s="83">
        <v>0.29443124999999998</v>
      </c>
      <c r="DY1770" s="83">
        <v>0.29521249999999999</v>
      </c>
      <c r="DZ1770" s="83">
        <v>0.15096875000000001</v>
      </c>
    </row>
    <row r="1771" spans="1:130" s="83" customFormat="1" hidden="1" x14ac:dyDescent="0.25">
      <c r="A1771" s="82" t="s">
        <v>480</v>
      </c>
      <c r="B1771" s="82" t="s">
        <v>428</v>
      </c>
      <c r="C1771" s="83" t="s">
        <v>213</v>
      </c>
      <c r="D1771" s="83">
        <v>2017</v>
      </c>
      <c r="E1771" s="121">
        <v>43101</v>
      </c>
      <c r="F1771" s="121"/>
      <c r="G1771" s="121"/>
      <c r="H1771" s="121"/>
      <c r="I1771" s="121"/>
      <c r="J1771" s="121"/>
      <c r="K1771" s="121"/>
      <c r="L1771" s="121"/>
      <c r="M1771" s="121"/>
      <c r="N1771" s="121"/>
      <c r="O1771" s="121"/>
      <c r="P1771" s="121"/>
      <c r="Q1771" s="121"/>
      <c r="R1771" s="121"/>
      <c r="S1771" s="121"/>
      <c r="T1771" s="121"/>
      <c r="DS1771" s="83">
        <v>479.60296875</v>
      </c>
      <c r="DT1771" s="83">
        <v>0.244771875</v>
      </c>
      <c r="DU1771" s="83">
        <v>0.28391875</v>
      </c>
      <c r="DV1771" s="83">
        <v>0.25874999999999998</v>
      </c>
      <c r="DW1771" s="83">
        <v>0.25718750000000001</v>
      </c>
      <c r="DX1771" s="83">
        <v>0.27080625000000003</v>
      </c>
      <c r="DY1771" s="83">
        <v>0.32773750000000001</v>
      </c>
      <c r="DZ1771" s="83">
        <v>0.21984999999999999</v>
      </c>
    </row>
    <row r="1772" spans="1:130" s="83" customFormat="1" hidden="1" x14ac:dyDescent="0.25">
      <c r="A1772" s="82" t="s">
        <v>480</v>
      </c>
      <c r="B1772" s="82" t="s">
        <v>428</v>
      </c>
      <c r="C1772" s="83" t="s">
        <v>487</v>
      </c>
      <c r="D1772" s="83">
        <v>2017</v>
      </c>
      <c r="E1772" s="121">
        <v>43101</v>
      </c>
      <c r="F1772" s="121"/>
      <c r="G1772" s="121"/>
      <c r="H1772" s="121"/>
      <c r="I1772" s="121"/>
      <c r="J1772" s="121"/>
      <c r="K1772" s="121"/>
      <c r="L1772" s="121"/>
      <c r="M1772" s="121"/>
      <c r="N1772" s="121"/>
      <c r="O1772" s="121"/>
      <c r="P1772" s="121"/>
      <c r="Q1772" s="121"/>
      <c r="R1772" s="121"/>
      <c r="S1772" s="121"/>
      <c r="T1772" s="121"/>
      <c r="DS1772" s="83">
        <v>477.18515624999998</v>
      </c>
      <c r="DT1772" s="83">
        <v>0.23983437499999999</v>
      </c>
      <c r="DU1772" s="83">
        <v>0.25285000000000002</v>
      </c>
      <c r="DV1772" s="83">
        <v>0.230575</v>
      </c>
      <c r="DW1772" s="83">
        <v>0.25553749999999997</v>
      </c>
      <c r="DX1772" s="83">
        <v>0.30205625000000003</v>
      </c>
      <c r="DY1772" s="83">
        <v>0.32696874999999997</v>
      </c>
      <c r="DZ1772" s="83">
        <v>0.22913749999999999</v>
      </c>
    </row>
    <row r="1773" spans="1:130" s="83" customFormat="1" hidden="1" x14ac:dyDescent="0.25">
      <c r="A1773" s="82" t="s">
        <v>480</v>
      </c>
      <c r="B1773" s="82" t="s">
        <v>428</v>
      </c>
      <c r="C1773" s="83" t="s">
        <v>214</v>
      </c>
      <c r="D1773" s="83">
        <v>2017</v>
      </c>
      <c r="E1773" s="121">
        <v>43101</v>
      </c>
      <c r="F1773" s="121"/>
      <c r="G1773" s="121"/>
      <c r="H1773" s="121"/>
      <c r="I1773" s="121"/>
      <c r="J1773" s="121"/>
      <c r="K1773" s="121"/>
      <c r="L1773" s="121"/>
      <c r="M1773" s="121"/>
      <c r="N1773" s="121"/>
      <c r="O1773" s="121"/>
      <c r="P1773" s="121"/>
      <c r="Q1773" s="121"/>
      <c r="R1773" s="121"/>
      <c r="S1773" s="121"/>
      <c r="T1773" s="121"/>
      <c r="DS1773" s="83">
        <v>441.97218750000002</v>
      </c>
      <c r="DT1773" s="83">
        <v>0.18102499999999999</v>
      </c>
      <c r="DU1773" s="83">
        <v>0.22099374999999999</v>
      </c>
      <c r="DV1773" s="83">
        <v>0.22596875</v>
      </c>
      <c r="DW1773" s="83">
        <v>0.29079375000000002</v>
      </c>
      <c r="DX1773" s="83">
        <v>0.297925</v>
      </c>
      <c r="DY1773" s="83">
        <v>0.27295625000000001</v>
      </c>
      <c r="DZ1773" s="83">
        <v>0.18458749999999999</v>
      </c>
    </row>
    <row r="1774" spans="1:130" s="83" customFormat="1" hidden="1" x14ac:dyDescent="0.25">
      <c r="A1774" s="82" t="s">
        <v>480</v>
      </c>
      <c r="B1774" s="82" t="s">
        <v>428</v>
      </c>
      <c r="C1774" s="83" t="s">
        <v>215</v>
      </c>
      <c r="D1774" s="83">
        <v>2017</v>
      </c>
      <c r="E1774" s="121">
        <v>43101</v>
      </c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1"/>
      <c r="R1774" s="121"/>
      <c r="S1774" s="121"/>
      <c r="T1774" s="121"/>
      <c r="DS1774" s="83">
        <v>480.34171874999998</v>
      </c>
      <c r="DT1774" s="83">
        <v>0.18085937499999999</v>
      </c>
      <c r="DU1774" s="83">
        <v>0.22868125</v>
      </c>
      <c r="DV1774" s="83">
        <v>0.24901875000000001</v>
      </c>
      <c r="DW1774" s="83">
        <v>0.27662500000000001</v>
      </c>
      <c r="DX1774" s="83">
        <v>0.30317499999999997</v>
      </c>
      <c r="DY1774" s="83">
        <v>0.32058124999999998</v>
      </c>
      <c r="DZ1774" s="83">
        <v>0.24696874999999999</v>
      </c>
    </row>
    <row r="1775" spans="1:130" s="83" customFormat="1" hidden="1" x14ac:dyDescent="0.25">
      <c r="A1775" s="82" t="s">
        <v>480</v>
      </c>
      <c r="B1775" s="82" t="s">
        <v>428</v>
      </c>
      <c r="C1775" s="83" t="s">
        <v>216</v>
      </c>
      <c r="D1775" s="83">
        <v>2017</v>
      </c>
      <c r="E1775" s="121">
        <v>43101</v>
      </c>
      <c r="F1775" s="121"/>
      <c r="G1775" s="121"/>
      <c r="H1775" s="121"/>
      <c r="I1775" s="121"/>
      <c r="J1775" s="121"/>
      <c r="K1775" s="121"/>
      <c r="L1775" s="121"/>
      <c r="M1775" s="121"/>
      <c r="N1775" s="121"/>
      <c r="O1775" s="121"/>
      <c r="P1775" s="121"/>
      <c r="Q1775" s="121"/>
      <c r="R1775" s="121"/>
      <c r="S1775" s="121"/>
      <c r="T1775" s="121"/>
      <c r="DS1775" s="83">
        <v>473.296875</v>
      </c>
      <c r="DT1775" s="83">
        <v>0.2376125</v>
      </c>
      <c r="DU1775" s="83">
        <v>0.23515</v>
      </c>
      <c r="DV1775" s="83">
        <v>0.27975</v>
      </c>
      <c r="DW1775" s="83">
        <v>0.31106875</v>
      </c>
      <c r="DX1775" s="83">
        <v>0.29802499999999998</v>
      </c>
      <c r="DY1775" s="83">
        <v>0.27843125000000002</v>
      </c>
      <c r="DZ1775" s="83">
        <v>0.17399999999999999</v>
      </c>
    </row>
    <row r="1776" spans="1:130" s="83" customFormat="1" hidden="1" x14ac:dyDescent="0.25">
      <c r="A1776" s="82" t="s">
        <v>480</v>
      </c>
      <c r="B1776" s="82" t="s">
        <v>428</v>
      </c>
      <c r="C1776" s="83" t="s">
        <v>217</v>
      </c>
      <c r="D1776" s="83">
        <v>2017</v>
      </c>
      <c r="E1776" s="121">
        <v>43101</v>
      </c>
      <c r="F1776" s="121"/>
      <c r="G1776" s="121"/>
      <c r="H1776" s="121"/>
      <c r="I1776" s="121"/>
      <c r="J1776" s="121"/>
      <c r="K1776" s="121"/>
      <c r="L1776" s="121"/>
      <c r="M1776" s="121"/>
      <c r="N1776" s="121"/>
      <c r="O1776" s="121"/>
      <c r="P1776" s="121"/>
      <c r="Q1776" s="121"/>
      <c r="R1776" s="121"/>
      <c r="S1776" s="121"/>
      <c r="T1776" s="121"/>
      <c r="DS1776" s="83">
        <v>456.58921874999999</v>
      </c>
      <c r="DT1776" s="83">
        <v>0.23963437500000001</v>
      </c>
      <c r="DU1776" s="83">
        <v>0.25204375000000001</v>
      </c>
      <c r="DV1776" s="83">
        <v>0.25972499999999998</v>
      </c>
      <c r="DW1776" s="83">
        <v>0.27683750000000001</v>
      </c>
      <c r="DX1776" s="83">
        <v>0.29398125000000003</v>
      </c>
      <c r="DY1776" s="83">
        <v>0.29486875000000001</v>
      </c>
      <c r="DZ1776" s="83">
        <v>0.1507125</v>
      </c>
    </row>
    <row r="1777" spans="1:130" s="83" customFormat="1" hidden="1" x14ac:dyDescent="0.25">
      <c r="A1777" s="82" t="s">
        <v>480</v>
      </c>
      <c r="B1777" s="82" t="s">
        <v>428</v>
      </c>
      <c r="C1777" s="83" t="s">
        <v>213</v>
      </c>
      <c r="D1777" s="83">
        <v>2017</v>
      </c>
      <c r="E1777" s="121">
        <v>43102</v>
      </c>
      <c r="F1777" s="121"/>
      <c r="G1777" s="121"/>
      <c r="H1777" s="121"/>
      <c r="I1777" s="121"/>
      <c r="J1777" s="121"/>
      <c r="K1777" s="121"/>
      <c r="L1777" s="121"/>
      <c r="M1777" s="121"/>
      <c r="N1777" s="121"/>
      <c r="O1777" s="121"/>
      <c r="P1777" s="121"/>
      <c r="Q1777" s="121"/>
      <c r="R1777" s="121"/>
      <c r="S1777" s="121"/>
      <c r="T1777" s="121"/>
      <c r="DS1777" s="83">
        <v>478.39921874999999</v>
      </c>
      <c r="DT1777" s="83">
        <v>0.241653125</v>
      </c>
      <c r="DU1777" s="83">
        <v>0.28371249999999998</v>
      </c>
      <c r="DV1777" s="83">
        <v>0.25903124999999999</v>
      </c>
      <c r="DW1777" s="83">
        <v>0.25658124999999998</v>
      </c>
      <c r="DX1777" s="83">
        <v>0.26978750000000001</v>
      </c>
      <c r="DY1777" s="83">
        <v>0.32706875000000002</v>
      </c>
      <c r="DZ1777" s="83">
        <v>0.2195125</v>
      </c>
    </row>
    <row r="1778" spans="1:130" s="83" customFormat="1" hidden="1" x14ac:dyDescent="0.25">
      <c r="A1778" s="82" t="s">
        <v>480</v>
      </c>
      <c r="B1778" s="82" t="s">
        <v>428</v>
      </c>
      <c r="C1778" s="83" t="s">
        <v>487</v>
      </c>
      <c r="D1778" s="83">
        <v>2017</v>
      </c>
      <c r="E1778" s="121">
        <v>43102</v>
      </c>
      <c r="F1778" s="121"/>
      <c r="G1778" s="121"/>
      <c r="H1778" s="121"/>
      <c r="I1778" s="121"/>
      <c r="J1778" s="121"/>
      <c r="K1778" s="121"/>
      <c r="L1778" s="121"/>
      <c r="M1778" s="121"/>
      <c r="N1778" s="121"/>
      <c r="O1778" s="121"/>
      <c r="P1778" s="121"/>
      <c r="Q1778" s="121"/>
      <c r="R1778" s="121"/>
      <c r="S1778" s="121"/>
      <c r="T1778" s="121"/>
      <c r="DS1778" s="83">
        <v>476.33671874999999</v>
      </c>
      <c r="DT1778" s="83">
        <v>0.23730937499999999</v>
      </c>
      <c r="DU1778" s="83">
        <v>0.25284374999999998</v>
      </c>
      <c r="DV1778" s="83">
        <v>0.23093125</v>
      </c>
      <c r="DW1778" s="83">
        <v>0.25501875000000002</v>
      </c>
      <c r="DX1778" s="83">
        <v>0.30139375000000002</v>
      </c>
      <c r="DY1778" s="83">
        <v>0.32653749999999998</v>
      </c>
      <c r="DZ1778" s="83">
        <v>0.22883125000000001</v>
      </c>
    </row>
    <row r="1779" spans="1:130" s="83" customFormat="1" hidden="1" x14ac:dyDescent="0.25">
      <c r="A1779" s="82" t="s">
        <v>480</v>
      </c>
      <c r="B1779" s="82" t="s">
        <v>428</v>
      </c>
      <c r="C1779" s="83" t="s">
        <v>214</v>
      </c>
      <c r="D1779" s="83">
        <v>2017</v>
      </c>
      <c r="E1779" s="121">
        <v>43102</v>
      </c>
      <c r="F1779" s="121"/>
      <c r="G1779" s="121"/>
      <c r="H1779" s="121"/>
      <c r="I1779" s="121"/>
      <c r="J1779" s="121"/>
      <c r="K1779" s="121"/>
      <c r="L1779" s="121"/>
      <c r="M1779" s="121"/>
      <c r="N1779" s="121"/>
      <c r="O1779" s="121"/>
      <c r="P1779" s="121"/>
      <c r="Q1779" s="121"/>
      <c r="R1779" s="121"/>
      <c r="S1779" s="121"/>
      <c r="T1779" s="121"/>
      <c r="DS1779" s="83">
        <v>439.42078125</v>
      </c>
      <c r="DT1779" s="83">
        <v>0.17685937500000001</v>
      </c>
      <c r="DU1779" s="83">
        <v>0.2187375</v>
      </c>
      <c r="DV1779" s="83">
        <v>0.22438749999999999</v>
      </c>
      <c r="DW1779" s="83">
        <v>0.28960625000000001</v>
      </c>
      <c r="DX1779" s="83">
        <v>0.29685</v>
      </c>
      <c r="DY1779" s="83">
        <v>0.27189374999999999</v>
      </c>
      <c r="DZ1779" s="83">
        <v>0.1842</v>
      </c>
    </row>
    <row r="1780" spans="1:130" s="83" customFormat="1" hidden="1" x14ac:dyDescent="0.25">
      <c r="A1780" s="82" t="s">
        <v>480</v>
      </c>
      <c r="B1780" s="82" t="s">
        <v>428</v>
      </c>
      <c r="C1780" s="83" t="s">
        <v>215</v>
      </c>
      <c r="D1780" s="83">
        <v>2017</v>
      </c>
      <c r="E1780" s="121">
        <v>43102</v>
      </c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1"/>
      <c r="R1780" s="121"/>
      <c r="S1780" s="121"/>
      <c r="T1780" s="121"/>
      <c r="DS1780" s="83">
        <v>478.58812499999999</v>
      </c>
      <c r="DT1780" s="83">
        <v>0.17753125</v>
      </c>
      <c r="DU1780" s="83">
        <v>0.22724374999999999</v>
      </c>
      <c r="DV1780" s="83">
        <v>0.248025</v>
      </c>
      <c r="DW1780" s="83">
        <v>0.27589999999999998</v>
      </c>
      <c r="DX1780" s="83">
        <v>0.30234375000000002</v>
      </c>
      <c r="DY1780" s="83">
        <v>0.32013124999999998</v>
      </c>
      <c r="DZ1780" s="83">
        <v>0.24650625000000001</v>
      </c>
    </row>
    <row r="1781" spans="1:130" s="83" customFormat="1" hidden="1" x14ac:dyDescent="0.25">
      <c r="A1781" s="82" t="s">
        <v>480</v>
      </c>
      <c r="B1781" s="82" t="s">
        <v>428</v>
      </c>
      <c r="C1781" s="83" t="s">
        <v>216</v>
      </c>
      <c r="D1781" s="83">
        <v>2017</v>
      </c>
      <c r="E1781" s="121">
        <v>43102</v>
      </c>
      <c r="F1781" s="121"/>
      <c r="G1781" s="121"/>
      <c r="H1781" s="121"/>
      <c r="I1781" s="121"/>
      <c r="J1781" s="121"/>
      <c r="K1781" s="121"/>
      <c r="L1781" s="121"/>
      <c r="M1781" s="121"/>
      <c r="N1781" s="121"/>
      <c r="O1781" s="121"/>
      <c r="P1781" s="121"/>
      <c r="Q1781" s="121"/>
      <c r="R1781" s="121"/>
      <c r="S1781" s="121"/>
      <c r="T1781" s="121"/>
      <c r="DS1781" s="83">
        <v>472.79765624999999</v>
      </c>
      <c r="DT1781" s="83">
        <v>0.23552187499999999</v>
      </c>
      <c r="DU1781" s="83">
        <v>0.23615</v>
      </c>
      <c r="DV1781" s="83">
        <v>0.28050000000000003</v>
      </c>
      <c r="DW1781" s="83">
        <v>0.31074374999999999</v>
      </c>
      <c r="DX1781" s="83">
        <v>0.29728749999999998</v>
      </c>
      <c r="DY1781" s="83">
        <v>0.27802500000000002</v>
      </c>
      <c r="DZ1781" s="83">
        <v>0.1736</v>
      </c>
    </row>
    <row r="1782" spans="1:130" s="83" customFormat="1" hidden="1" x14ac:dyDescent="0.25">
      <c r="A1782" s="82" t="s">
        <v>480</v>
      </c>
      <c r="B1782" s="82" t="s">
        <v>428</v>
      </c>
      <c r="C1782" s="83" t="s">
        <v>217</v>
      </c>
      <c r="D1782" s="83">
        <v>2017</v>
      </c>
      <c r="E1782" s="121">
        <v>43102</v>
      </c>
      <c r="F1782" s="121"/>
      <c r="G1782" s="121"/>
      <c r="H1782" s="121"/>
      <c r="I1782" s="121"/>
      <c r="J1782" s="121"/>
      <c r="K1782" s="121"/>
      <c r="L1782" s="121"/>
      <c r="M1782" s="121"/>
      <c r="N1782" s="121"/>
      <c r="O1782" s="121"/>
      <c r="P1782" s="121"/>
      <c r="Q1782" s="121"/>
      <c r="R1782" s="121"/>
      <c r="S1782" s="121"/>
      <c r="T1782" s="121"/>
      <c r="DS1782" s="83">
        <v>455.67656249999999</v>
      </c>
      <c r="DT1782" s="83">
        <v>0.23651249999999999</v>
      </c>
      <c r="DU1782" s="83">
        <v>0.25115625000000003</v>
      </c>
      <c r="DV1782" s="83">
        <v>0.25990625000000001</v>
      </c>
      <c r="DW1782" s="83">
        <v>0.27660625</v>
      </c>
      <c r="DX1782" s="83">
        <v>0.29356874999999999</v>
      </c>
      <c r="DY1782" s="83">
        <v>0.29446250000000002</v>
      </c>
      <c r="DZ1782" s="83">
        <v>0.15054375</v>
      </c>
    </row>
    <row r="1783" spans="1:130" s="83" customFormat="1" hidden="1" x14ac:dyDescent="0.25">
      <c r="A1783" s="82" t="s">
        <v>480</v>
      </c>
      <c r="B1783" s="82" t="s">
        <v>428</v>
      </c>
      <c r="C1783" s="83" t="s">
        <v>213</v>
      </c>
      <c r="D1783" s="83">
        <v>2017</v>
      </c>
      <c r="E1783" s="121">
        <v>43103</v>
      </c>
      <c r="F1783" s="121"/>
      <c r="G1783" s="121"/>
      <c r="H1783" s="121"/>
      <c r="I1783" s="121"/>
      <c r="J1783" s="121"/>
      <c r="K1783" s="121"/>
      <c r="L1783" s="121"/>
      <c r="M1783" s="121"/>
      <c r="N1783" s="121"/>
      <c r="O1783" s="121"/>
      <c r="P1783" s="121"/>
      <c r="Q1783" s="121"/>
      <c r="R1783" s="121"/>
      <c r="S1783" s="121"/>
      <c r="T1783" s="121"/>
      <c r="DS1783" s="83">
        <v>477.29109375000002</v>
      </c>
      <c r="DT1783" s="83">
        <v>0.23817187500000001</v>
      </c>
      <c r="DU1783" s="83">
        <v>0.28331875000000001</v>
      </c>
      <c r="DV1783" s="83">
        <v>0.25946875000000003</v>
      </c>
      <c r="DW1783" s="83">
        <v>0.25620625000000002</v>
      </c>
      <c r="DX1783" s="83">
        <v>0.26894374999999998</v>
      </c>
      <c r="DY1783" s="83">
        <v>0.32634999999999997</v>
      </c>
      <c r="DZ1783" s="83">
        <v>0.21925625000000001</v>
      </c>
    </row>
    <row r="1784" spans="1:130" s="83" customFormat="1" hidden="1" x14ac:dyDescent="0.25">
      <c r="A1784" s="82" t="s">
        <v>480</v>
      </c>
      <c r="B1784" s="82" t="s">
        <v>428</v>
      </c>
      <c r="C1784" s="83" t="s">
        <v>487</v>
      </c>
      <c r="D1784" s="83">
        <v>2017</v>
      </c>
      <c r="E1784" s="121">
        <v>43103</v>
      </c>
      <c r="F1784" s="121"/>
      <c r="G1784" s="121"/>
      <c r="H1784" s="121"/>
      <c r="I1784" s="121"/>
      <c r="J1784" s="121"/>
      <c r="K1784" s="121"/>
      <c r="L1784" s="121"/>
      <c r="M1784" s="121"/>
      <c r="N1784" s="121"/>
      <c r="O1784" s="121"/>
      <c r="P1784" s="121"/>
      <c r="Q1784" s="121"/>
      <c r="R1784" s="121"/>
      <c r="S1784" s="121"/>
      <c r="T1784" s="121"/>
      <c r="DS1784" s="83">
        <v>475.51171875</v>
      </c>
      <c r="DT1784" s="83">
        <v>0.23466562499999999</v>
      </c>
      <c r="DU1784" s="83">
        <v>0.25255</v>
      </c>
      <c r="DV1784" s="83">
        <v>0.23144375</v>
      </c>
      <c r="DW1784" s="83">
        <v>0.25469999999999998</v>
      </c>
      <c r="DX1784" s="83">
        <v>0.30070625000000001</v>
      </c>
      <c r="DY1784" s="83">
        <v>0.32613750000000002</v>
      </c>
      <c r="DZ1784" s="83">
        <v>0.22844375</v>
      </c>
    </row>
    <row r="1785" spans="1:130" s="83" customFormat="1" hidden="1" x14ac:dyDescent="0.25">
      <c r="A1785" s="82" t="s">
        <v>480</v>
      </c>
      <c r="B1785" s="82" t="s">
        <v>428</v>
      </c>
      <c r="C1785" s="83" t="s">
        <v>214</v>
      </c>
      <c r="D1785" s="83">
        <v>2017</v>
      </c>
      <c r="E1785" s="121">
        <v>43103</v>
      </c>
      <c r="F1785" s="121"/>
      <c r="G1785" s="121"/>
      <c r="H1785" s="121"/>
      <c r="I1785" s="121"/>
      <c r="J1785" s="121"/>
      <c r="K1785" s="121"/>
      <c r="L1785" s="121"/>
      <c r="M1785" s="121"/>
      <c r="N1785" s="121"/>
      <c r="O1785" s="121"/>
      <c r="P1785" s="121"/>
      <c r="Q1785" s="121"/>
      <c r="R1785" s="121"/>
      <c r="S1785" s="121"/>
      <c r="T1785" s="121"/>
      <c r="DS1785" s="83">
        <v>437.17031250000002</v>
      </c>
      <c r="DT1785" s="83">
        <v>0.17304375</v>
      </c>
      <c r="DU1785" s="83">
        <v>0.21659999999999999</v>
      </c>
      <c r="DV1785" s="83">
        <v>0.2230625</v>
      </c>
      <c r="DW1785" s="83">
        <v>0.2885875</v>
      </c>
      <c r="DX1785" s="83">
        <v>0.29576249999999998</v>
      </c>
      <c r="DY1785" s="83">
        <v>0.27102500000000002</v>
      </c>
      <c r="DZ1785" s="83">
        <v>0.183975</v>
      </c>
    </row>
    <row r="1786" spans="1:130" s="83" customFormat="1" hidden="1" x14ac:dyDescent="0.25">
      <c r="A1786" s="82" t="s">
        <v>480</v>
      </c>
      <c r="B1786" s="82" t="s">
        <v>428</v>
      </c>
      <c r="C1786" s="83" t="s">
        <v>215</v>
      </c>
      <c r="D1786" s="83">
        <v>2017</v>
      </c>
      <c r="E1786" s="121">
        <v>43103</v>
      </c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1"/>
      <c r="R1786" s="121"/>
      <c r="S1786" s="121"/>
      <c r="T1786" s="121"/>
      <c r="DS1786" s="83">
        <v>477.12374999999997</v>
      </c>
      <c r="DT1786" s="83">
        <v>0.17456250000000001</v>
      </c>
      <c r="DU1786" s="83">
        <v>0.226025</v>
      </c>
      <c r="DV1786" s="83">
        <v>0.24746874999999999</v>
      </c>
      <c r="DW1786" s="83">
        <v>0.27544374999999999</v>
      </c>
      <c r="DX1786" s="83">
        <v>0.30156250000000001</v>
      </c>
      <c r="DY1786" s="83">
        <v>0.31955624999999999</v>
      </c>
      <c r="DZ1786" s="83">
        <v>0.24608749999999999</v>
      </c>
    </row>
    <row r="1787" spans="1:130" s="83" customFormat="1" hidden="1" x14ac:dyDescent="0.25">
      <c r="A1787" s="82" t="s">
        <v>480</v>
      </c>
      <c r="B1787" s="82" t="s">
        <v>428</v>
      </c>
      <c r="C1787" s="83" t="s">
        <v>216</v>
      </c>
      <c r="D1787" s="83">
        <v>2017</v>
      </c>
      <c r="E1787" s="121">
        <v>43103</v>
      </c>
      <c r="F1787" s="121"/>
      <c r="G1787" s="121"/>
      <c r="H1787" s="121"/>
      <c r="I1787" s="121"/>
      <c r="J1787" s="121"/>
      <c r="K1787" s="121"/>
      <c r="L1787" s="121"/>
      <c r="M1787" s="121"/>
      <c r="N1787" s="121"/>
      <c r="O1787" s="121"/>
      <c r="P1787" s="121"/>
      <c r="Q1787" s="121"/>
      <c r="R1787" s="121"/>
      <c r="S1787" s="121"/>
      <c r="T1787" s="121"/>
      <c r="DS1787" s="83">
        <v>472.29656249999999</v>
      </c>
      <c r="DT1787" s="83">
        <v>0.23318125000000001</v>
      </c>
      <c r="DU1787" s="83">
        <v>0.23696249999999999</v>
      </c>
      <c r="DV1787" s="83">
        <v>0.28137499999999999</v>
      </c>
      <c r="DW1787" s="83">
        <v>0.31049375000000001</v>
      </c>
      <c r="DX1787" s="83">
        <v>0.29651875</v>
      </c>
      <c r="DY1787" s="83">
        <v>0.27760000000000001</v>
      </c>
      <c r="DZ1787" s="83">
        <v>0.17326250000000001</v>
      </c>
    </row>
    <row r="1788" spans="1:130" s="83" customFormat="1" hidden="1" x14ac:dyDescent="0.25">
      <c r="A1788" s="82" t="s">
        <v>480</v>
      </c>
      <c r="B1788" s="82" t="s">
        <v>428</v>
      </c>
      <c r="C1788" s="83" t="s">
        <v>217</v>
      </c>
      <c r="D1788" s="83">
        <v>2017</v>
      </c>
      <c r="E1788" s="121">
        <v>43103</v>
      </c>
      <c r="F1788" s="121"/>
      <c r="G1788" s="121"/>
      <c r="H1788" s="121"/>
      <c r="I1788" s="121"/>
      <c r="J1788" s="121"/>
      <c r="K1788" s="121"/>
      <c r="L1788" s="121"/>
      <c r="M1788" s="121"/>
      <c r="N1788" s="121"/>
      <c r="O1788" s="121"/>
      <c r="P1788" s="121"/>
      <c r="Q1788" s="121"/>
      <c r="R1788" s="121"/>
      <c r="S1788" s="121"/>
      <c r="T1788" s="121"/>
      <c r="DS1788" s="83">
        <v>454.84781249999997</v>
      </c>
      <c r="DT1788" s="83">
        <v>0.23348749999999999</v>
      </c>
      <c r="DU1788" s="83">
        <v>0.25044375000000002</v>
      </c>
      <c r="DV1788" s="83">
        <v>0.26026250000000001</v>
      </c>
      <c r="DW1788" s="83">
        <v>0.27651874999999998</v>
      </c>
      <c r="DX1788" s="83">
        <v>0.29311874999999998</v>
      </c>
      <c r="DY1788" s="83">
        <v>0.29407499999999998</v>
      </c>
      <c r="DZ1788" s="83">
        <v>0.15021875000000001</v>
      </c>
    </row>
    <row r="1789" spans="1:130" s="83" customFormat="1" hidden="1" x14ac:dyDescent="0.25">
      <c r="A1789" s="82" t="s">
        <v>480</v>
      </c>
      <c r="B1789" s="82" t="s">
        <v>428</v>
      </c>
      <c r="C1789" s="83" t="s">
        <v>213</v>
      </c>
      <c r="D1789" s="83">
        <v>2017</v>
      </c>
      <c r="E1789" s="121">
        <v>43104</v>
      </c>
      <c r="F1789" s="121"/>
      <c r="G1789" s="121"/>
      <c r="H1789" s="121"/>
      <c r="I1789" s="121"/>
      <c r="J1789" s="121"/>
      <c r="K1789" s="121"/>
      <c r="L1789" s="121"/>
      <c r="M1789" s="121"/>
      <c r="N1789" s="121"/>
      <c r="O1789" s="121"/>
      <c r="P1789" s="121"/>
      <c r="Q1789" s="121"/>
      <c r="R1789" s="121"/>
      <c r="S1789" s="121"/>
      <c r="T1789" s="121"/>
      <c r="DS1789" s="83">
        <v>476.13421875</v>
      </c>
      <c r="DT1789" s="83">
        <v>0.235103125</v>
      </c>
      <c r="DU1789" s="83">
        <v>0.28262500000000002</v>
      </c>
      <c r="DV1789" s="83">
        <v>0.259575</v>
      </c>
      <c r="DW1789" s="83">
        <v>0.25599375000000002</v>
      </c>
      <c r="DX1789" s="83">
        <v>0.26818124999999998</v>
      </c>
      <c r="DY1789" s="83">
        <v>0.32566250000000002</v>
      </c>
      <c r="DZ1789" s="83">
        <v>0.21883749999999999</v>
      </c>
    </row>
    <row r="1790" spans="1:130" s="83" customFormat="1" hidden="1" x14ac:dyDescent="0.25">
      <c r="A1790" s="82" t="s">
        <v>480</v>
      </c>
      <c r="B1790" s="82" t="s">
        <v>428</v>
      </c>
      <c r="C1790" s="83" t="s">
        <v>487</v>
      </c>
      <c r="D1790" s="83">
        <v>2017</v>
      </c>
      <c r="E1790" s="121">
        <v>43104</v>
      </c>
      <c r="F1790" s="121"/>
      <c r="G1790" s="121"/>
      <c r="H1790" s="121"/>
      <c r="I1790" s="121"/>
      <c r="J1790" s="121"/>
      <c r="K1790" s="121"/>
      <c r="L1790" s="121"/>
      <c r="M1790" s="121"/>
      <c r="N1790" s="121"/>
      <c r="O1790" s="121"/>
      <c r="P1790" s="121"/>
      <c r="Q1790" s="121"/>
      <c r="R1790" s="121"/>
      <c r="S1790" s="121"/>
      <c r="T1790" s="121"/>
      <c r="DS1790" s="83">
        <v>467.86234374999998</v>
      </c>
      <c r="DT1790" s="83">
        <v>0.232328125</v>
      </c>
      <c r="DU1790" s="83">
        <v>0.251975</v>
      </c>
      <c r="DV1790" s="83">
        <v>0.23155000000000001</v>
      </c>
      <c r="DW1790" s="83">
        <v>0.25438749999999999</v>
      </c>
      <c r="DX1790" s="83">
        <v>0.27743333333333298</v>
      </c>
      <c r="DY1790" s="83">
        <v>0.32584999999999997</v>
      </c>
      <c r="DZ1790" s="83">
        <v>0.22816875</v>
      </c>
    </row>
    <row r="1791" spans="1:130" s="83" customFormat="1" hidden="1" x14ac:dyDescent="0.25">
      <c r="A1791" s="82" t="s">
        <v>480</v>
      </c>
      <c r="B1791" s="82" t="s">
        <v>428</v>
      </c>
      <c r="C1791" s="83" t="s">
        <v>214</v>
      </c>
      <c r="D1791" s="83">
        <v>2017</v>
      </c>
      <c r="E1791" s="121">
        <v>43104</v>
      </c>
      <c r="F1791" s="121"/>
      <c r="G1791" s="121"/>
      <c r="H1791" s="121"/>
      <c r="I1791" s="121"/>
      <c r="J1791" s="121"/>
      <c r="K1791" s="121"/>
      <c r="L1791" s="121"/>
      <c r="M1791" s="121"/>
      <c r="N1791" s="121"/>
      <c r="O1791" s="121"/>
      <c r="P1791" s="121"/>
      <c r="Q1791" s="121"/>
      <c r="R1791" s="121"/>
      <c r="S1791" s="121"/>
      <c r="T1791" s="121"/>
      <c r="DS1791" s="83">
        <v>435.58875</v>
      </c>
      <c r="DT1791" s="83">
        <v>0.17058124999999999</v>
      </c>
      <c r="DU1791" s="83">
        <v>0.21525625000000001</v>
      </c>
      <c r="DV1791" s="83">
        <v>0.22228125000000001</v>
      </c>
      <c r="DW1791" s="83">
        <v>0.28803125000000002</v>
      </c>
      <c r="DX1791" s="83">
        <v>0.29492499999999999</v>
      </c>
      <c r="DY1791" s="83">
        <v>0.27016875000000001</v>
      </c>
      <c r="DZ1791" s="83">
        <v>0.18363750000000001</v>
      </c>
    </row>
    <row r="1792" spans="1:130" s="83" customFormat="1" hidden="1" x14ac:dyDescent="0.25">
      <c r="A1792" s="82" t="s">
        <v>480</v>
      </c>
      <c r="B1792" s="82" t="s">
        <v>428</v>
      </c>
      <c r="C1792" s="83" t="s">
        <v>215</v>
      </c>
      <c r="D1792" s="83">
        <v>2017</v>
      </c>
      <c r="E1792" s="121">
        <v>43104</v>
      </c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1"/>
      <c r="R1792" s="121"/>
      <c r="S1792" s="121"/>
      <c r="T1792" s="121"/>
      <c r="DS1792" s="83">
        <v>476.07609374999998</v>
      </c>
      <c r="DT1792" s="83">
        <v>0.17247812500000001</v>
      </c>
      <c r="DU1792" s="83">
        <v>0.22496250000000001</v>
      </c>
      <c r="DV1792" s="83">
        <v>0.2472</v>
      </c>
      <c r="DW1792" s="83">
        <v>0.27512500000000001</v>
      </c>
      <c r="DX1792" s="83">
        <v>0.30098750000000002</v>
      </c>
      <c r="DY1792" s="83">
        <v>0.3192625</v>
      </c>
      <c r="DZ1792" s="83">
        <v>0.24562500000000001</v>
      </c>
    </row>
    <row r="1793" spans="1:130" s="83" customFormat="1" hidden="1" x14ac:dyDescent="0.25">
      <c r="A1793" s="82" t="s">
        <v>480</v>
      </c>
      <c r="B1793" s="82" t="s">
        <v>428</v>
      </c>
      <c r="C1793" s="83" t="s">
        <v>216</v>
      </c>
      <c r="D1793" s="83">
        <v>2017</v>
      </c>
      <c r="E1793" s="121">
        <v>43104</v>
      </c>
      <c r="F1793" s="121"/>
      <c r="G1793" s="121"/>
      <c r="H1793" s="121"/>
      <c r="I1793" s="121"/>
      <c r="J1793" s="121"/>
      <c r="K1793" s="121"/>
      <c r="L1793" s="121"/>
      <c r="M1793" s="121"/>
      <c r="N1793" s="121"/>
      <c r="O1793" s="121"/>
      <c r="P1793" s="121"/>
      <c r="Q1793" s="121"/>
      <c r="R1793" s="121"/>
      <c r="S1793" s="121"/>
      <c r="T1793" s="121"/>
      <c r="DS1793" s="83">
        <v>471.65859375000002</v>
      </c>
      <c r="DT1793" s="83">
        <v>0.230803125</v>
      </c>
      <c r="DU1793" s="83">
        <v>0.23726249999999999</v>
      </c>
      <c r="DV1793" s="83">
        <v>0.28190625000000002</v>
      </c>
      <c r="DW1793" s="83">
        <v>0.31042500000000001</v>
      </c>
      <c r="DX1793" s="83">
        <v>0.29594999999999999</v>
      </c>
      <c r="DY1793" s="83">
        <v>0.27709375000000003</v>
      </c>
      <c r="DZ1793" s="83">
        <v>0.17278750000000001</v>
      </c>
    </row>
    <row r="1794" spans="1:130" s="83" customFormat="1" hidden="1" x14ac:dyDescent="0.25">
      <c r="A1794" s="82" t="s">
        <v>480</v>
      </c>
      <c r="B1794" s="82" t="s">
        <v>428</v>
      </c>
      <c r="C1794" s="83" t="s">
        <v>217</v>
      </c>
      <c r="D1794" s="83">
        <v>2017</v>
      </c>
      <c r="E1794" s="121">
        <v>43104</v>
      </c>
      <c r="F1794" s="121"/>
      <c r="G1794" s="121"/>
      <c r="H1794" s="121"/>
      <c r="I1794" s="121"/>
      <c r="J1794" s="121"/>
      <c r="K1794" s="121"/>
      <c r="L1794" s="121"/>
      <c r="M1794" s="121"/>
      <c r="N1794" s="121"/>
      <c r="O1794" s="121"/>
      <c r="P1794" s="121"/>
      <c r="Q1794" s="121"/>
      <c r="R1794" s="121"/>
      <c r="S1794" s="121"/>
      <c r="T1794" s="121"/>
      <c r="DS1794" s="83">
        <v>454.08656250000001</v>
      </c>
      <c r="DT1794" s="83">
        <v>0.23093749999999999</v>
      </c>
      <c r="DU1794" s="83">
        <v>0.24944374999999999</v>
      </c>
      <c r="DV1794" s="83">
        <v>0.26035625000000001</v>
      </c>
      <c r="DW1794" s="83">
        <v>0.27656874999999997</v>
      </c>
      <c r="DX1794" s="83">
        <v>0.29279375000000002</v>
      </c>
      <c r="DY1794" s="83">
        <v>0.29365000000000002</v>
      </c>
      <c r="DZ1794" s="83">
        <v>0.15006249999999999</v>
      </c>
    </row>
    <row r="1795" spans="1:130" s="83" customFormat="1" hidden="1" x14ac:dyDescent="0.25">
      <c r="A1795" s="82" t="s">
        <v>480</v>
      </c>
      <c r="B1795" s="82" t="s">
        <v>428</v>
      </c>
      <c r="C1795" s="83" t="s">
        <v>213</v>
      </c>
      <c r="D1795" s="83">
        <v>2017</v>
      </c>
      <c r="E1795" s="121">
        <v>43105</v>
      </c>
      <c r="F1795" s="121"/>
      <c r="G1795" s="121"/>
      <c r="H1795" s="121"/>
      <c r="I1795" s="121"/>
      <c r="J1795" s="121"/>
      <c r="K1795" s="121"/>
      <c r="L1795" s="121"/>
      <c r="M1795" s="121"/>
      <c r="N1795" s="121"/>
      <c r="O1795" s="121"/>
      <c r="P1795" s="121"/>
      <c r="Q1795" s="121"/>
      <c r="R1795" s="121"/>
      <c r="S1795" s="121"/>
      <c r="T1795" s="121"/>
      <c r="DS1795" s="83">
        <v>526.70765625000001</v>
      </c>
      <c r="DT1795" s="83">
        <v>0.33635312499999998</v>
      </c>
      <c r="DU1795" s="83">
        <v>0.35773125</v>
      </c>
      <c r="DV1795" s="83">
        <v>0.34182499999999999</v>
      </c>
      <c r="DW1795" s="83">
        <v>0.25583125000000001</v>
      </c>
      <c r="DX1795" s="83">
        <v>0.26745625000000001</v>
      </c>
      <c r="DY1795" s="83">
        <v>0.32502500000000001</v>
      </c>
      <c r="DZ1795" s="83">
        <v>0.2185125</v>
      </c>
    </row>
    <row r="1796" spans="1:130" s="83" customFormat="1" hidden="1" x14ac:dyDescent="0.25">
      <c r="A1796" s="82" t="s">
        <v>480</v>
      </c>
      <c r="B1796" s="82" t="s">
        <v>428</v>
      </c>
      <c r="C1796" s="83" t="s">
        <v>487</v>
      </c>
      <c r="D1796" s="83">
        <v>2017</v>
      </c>
      <c r="E1796" s="121">
        <v>43105</v>
      </c>
      <c r="F1796" s="121"/>
      <c r="G1796" s="121"/>
      <c r="H1796" s="121"/>
      <c r="I1796" s="121"/>
      <c r="J1796" s="121"/>
      <c r="K1796" s="121"/>
      <c r="L1796" s="121"/>
      <c r="M1796" s="121"/>
      <c r="N1796" s="121"/>
      <c r="O1796" s="121"/>
      <c r="P1796" s="121"/>
      <c r="Q1796" s="121"/>
      <c r="R1796" s="121"/>
      <c r="S1796" s="121"/>
      <c r="T1796" s="121"/>
      <c r="DS1796" s="83">
        <v>514.58640624999998</v>
      </c>
      <c r="DT1796" s="83">
        <v>0.34707812500000002</v>
      </c>
      <c r="DU1796" s="83">
        <v>0.34046874999999999</v>
      </c>
      <c r="DV1796" s="83">
        <v>0.28676875000000002</v>
      </c>
      <c r="DW1796" s="83">
        <v>0.25436249999999999</v>
      </c>
      <c r="DX1796" s="83">
        <v>0.27700833333333302</v>
      </c>
      <c r="DY1796" s="83">
        <v>0.32553749999999998</v>
      </c>
      <c r="DZ1796" s="83">
        <v>0.2278375</v>
      </c>
    </row>
    <row r="1797" spans="1:130" s="83" customFormat="1" hidden="1" x14ac:dyDescent="0.25">
      <c r="A1797" s="82" t="s">
        <v>480</v>
      </c>
      <c r="B1797" s="82" t="s">
        <v>428</v>
      </c>
      <c r="C1797" s="83" t="s">
        <v>214</v>
      </c>
      <c r="D1797" s="83">
        <v>2017</v>
      </c>
      <c r="E1797" s="121">
        <v>43105</v>
      </c>
      <c r="F1797" s="121"/>
      <c r="G1797" s="121"/>
      <c r="H1797" s="121"/>
      <c r="I1797" s="121"/>
      <c r="J1797" s="121"/>
      <c r="K1797" s="121"/>
      <c r="L1797" s="121"/>
      <c r="M1797" s="121"/>
      <c r="N1797" s="121"/>
      <c r="O1797" s="121"/>
      <c r="P1797" s="121"/>
      <c r="Q1797" s="121"/>
      <c r="R1797" s="121"/>
      <c r="S1797" s="121"/>
      <c r="T1797" s="121"/>
      <c r="DS1797" s="83">
        <v>465.58875</v>
      </c>
      <c r="DT1797" s="83">
        <v>0.2870875</v>
      </c>
      <c r="DU1797" s="83">
        <v>0.2718875</v>
      </c>
      <c r="DV1797" s="83">
        <v>0.23675625</v>
      </c>
      <c r="DW1797" s="83">
        <v>0.28864374999999998</v>
      </c>
      <c r="DX1797" s="83">
        <v>0.29440624999999998</v>
      </c>
      <c r="DY1797" s="83">
        <v>0.26934374999999999</v>
      </c>
      <c r="DZ1797" s="83">
        <v>0.18332499999999999</v>
      </c>
    </row>
    <row r="1798" spans="1:130" s="83" customFormat="1" hidden="1" x14ac:dyDescent="0.25">
      <c r="A1798" s="82" t="s">
        <v>480</v>
      </c>
      <c r="B1798" s="82" t="s">
        <v>428</v>
      </c>
      <c r="C1798" s="83" t="s">
        <v>215</v>
      </c>
      <c r="D1798" s="83">
        <v>2017</v>
      </c>
      <c r="E1798" s="121">
        <v>43105</v>
      </c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1"/>
      <c r="R1798" s="121"/>
      <c r="S1798" s="121"/>
      <c r="T1798" s="121"/>
      <c r="DS1798" s="83">
        <v>509.80874999999997</v>
      </c>
      <c r="DT1798" s="83">
        <v>0.29986249999999998</v>
      </c>
      <c r="DU1798" s="83">
        <v>0.29536249999999997</v>
      </c>
      <c r="DV1798" s="83">
        <v>0.26174999999999998</v>
      </c>
      <c r="DW1798" s="83">
        <v>0.27534375</v>
      </c>
      <c r="DX1798" s="83">
        <v>0.30053125000000003</v>
      </c>
      <c r="DY1798" s="83">
        <v>0.3188375</v>
      </c>
      <c r="DZ1798" s="83">
        <v>0.24528749999999999</v>
      </c>
    </row>
    <row r="1799" spans="1:130" s="83" customFormat="1" hidden="1" x14ac:dyDescent="0.25">
      <c r="A1799" s="82" t="s">
        <v>480</v>
      </c>
      <c r="B1799" s="82" t="s">
        <v>428</v>
      </c>
      <c r="C1799" s="83" t="s">
        <v>216</v>
      </c>
      <c r="D1799" s="83">
        <v>2017</v>
      </c>
      <c r="E1799" s="121">
        <v>43105</v>
      </c>
      <c r="F1799" s="121"/>
      <c r="G1799" s="121"/>
      <c r="H1799" s="121"/>
      <c r="I1799" s="121"/>
      <c r="J1799" s="121"/>
      <c r="K1799" s="121"/>
      <c r="L1799" s="121"/>
      <c r="M1799" s="121"/>
      <c r="N1799" s="121"/>
      <c r="O1799" s="121"/>
      <c r="P1799" s="121"/>
      <c r="Q1799" s="121"/>
      <c r="R1799" s="121"/>
      <c r="S1799" s="121"/>
      <c r="T1799" s="121"/>
      <c r="DS1799" s="83">
        <v>515.24531249999995</v>
      </c>
      <c r="DT1799" s="83">
        <v>0.34886875000000001</v>
      </c>
      <c r="DU1799" s="83">
        <v>0.32819999999999999</v>
      </c>
      <c r="DV1799" s="83">
        <v>0.32396249999999999</v>
      </c>
      <c r="DW1799" s="83">
        <v>0.31028125000000001</v>
      </c>
      <c r="DX1799" s="83">
        <v>0.29544375</v>
      </c>
      <c r="DY1799" s="83">
        <v>0.27671875000000001</v>
      </c>
      <c r="DZ1799" s="83">
        <v>0.17254375</v>
      </c>
    </row>
    <row r="1800" spans="1:130" s="83" customFormat="1" hidden="1" x14ac:dyDescent="0.25">
      <c r="A1800" s="82" t="s">
        <v>480</v>
      </c>
      <c r="B1800" s="82" t="s">
        <v>428</v>
      </c>
      <c r="C1800" s="83" t="s">
        <v>217</v>
      </c>
      <c r="D1800" s="83">
        <v>2017</v>
      </c>
      <c r="E1800" s="121">
        <v>43105</v>
      </c>
      <c r="F1800" s="121"/>
      <c r="G1800" s="121"/>
      <c r="H1800" s="121"/>
      <c r="I1800" s="121"/>
      <c r="J1800" s="121"/>
      <c r="K1800" s="121"/>
      <c r="L1800" s="121"/>
      <c r="M1800" s="121"/>
      <c r="N1800" s="121"/>
      <c r="O1800" s="121"/>
      <c r="P1800" s="121"/>
      <c r="Q1800" s="121"/>
      <c r="R1800" s="121"/>
      <c r="S1800" s="121"/>
      <c r="T1800" s="121"/>
      <c r="DS1800" s="83">
        <v>500.78718750000002</v>
      </c>
      <c r="DT1800" s="83">
        <v>0.34160625</v>
      </c>
      <c r="DU1800" s="83">
        <v>0.3374625</v>
      </c>
      <c r="DV1800" s="83">
        <v>0.31655624999999998</v>
      </c>
      <c r="DW1800" s="83">
        <v>0.27738125000000002</v>
      </c>
      <c r="DX1800" s="83">
        <v>0.2925625</v>
      </c>
      <c r="DY1800" s="83">
        <v>0.29336875000000001</v>
      </c>
      <c r="DZ1800" s="83">
        <v>0.14988750000000001</v>
      </c>
    </row>
    <row r="1801" spans="1:130" s="83" customFormat="1" hidden="1" x14ac:dyDescent="0.25">
      <c r="A1801" s="82" t="s">
        <v>480</v>
      </c>
      <c r="B1801" s="82" t="s">
        <v>428</v>
      </c>
      <c r="C1801" s="83" t="s">
        <v>213</v>
      </c>
      <c r="D1801" s="83">
        <v>2017</v>
      </c>
      <c r="E1801" s="121">
        <v>43106</v>
      </c>
      <c r="F1801" s="121"/>
      <c r="G1801" s="121"/>
      <c r="H1801" s="121"/>
      <c r="I1801" s="121"/>
      <c r="J1801" s="121"/>
      <c r="K1801" s="121"/>
      <c r="L1801" s="121"/>
      <c r="M1801" s="121"/>
      <c r="N1801" s="121"/>
      <c r="O1801" s="121"/>
      <c r="P1801" s="121"/>
      <c r="Q1801" s="121"/>
      <c r="R1801" s="121"/>
      <c r="S1801" s="121"/>
      <c r="T1801" s="121"/>
      <c r="DS1801" s="83">
        <v>519.40781249999998</v>
      </c>
      <c r="DT1801" s="83">
        <v>0.31348124999999999</v>
      </c>
      <c r="DU1801" s="83">
        <v>0.34618749999999998</v>
      </c>
      <c r="DV1801" s="83">
        <v>0.33466875000000001</v>
      </c>
      <c r="DW1801" s="83">
        <v>0.25741249999999999</v>
      </c>
      <c r="DX1801" s="83">
        <v>0.26683125000000002</v>
      </c>
      <c r="DY1801" s="83">
        <v>0.32442500000000002</v>
      </c>
      <c r="DZ1801" s="83">
        <v>0.21818750000000001</v>
      </c>
    </row>
    <row r="1802" spans="1:130" s="83" customFormat="1" hidden="1" x14ac:dyDescent="0.25">
      <c r="A1802" s="82" t="s">
        <v>480</v>
      </c>
      <c r="B1802" s="82" t="s">
        <v>428</v>
      </c>
      <c r="C1802" s="83" t="s">
        <v>487</v>
      </c>
      <c r="D1802" s="83">
        <v>2017</v>
      </c>
      <c r="E1802" s="121">
        <v>43106</v>
      </c>
      <c r="F1802" s="121"/>
      <c r="G1802" s="121"/>
      <c r="H1802" s="121"/>
      <c r="I1802" s="121"/>
      <c r="J1802" s="121"/>
      <c r="K1802" s="121"/>
      <c r="L1802" s="121"/>
      <c r="M1802" s="121"/>
      <c r="N1802" s="121"/>
      <c r="O1802" s="121"/>
      <c r="P1802" s="121"/>
      <c r="Q1802" s="121"/>
      <c r="R1802" s="121"/>
      <c r="S1802" s="121"/>
      <c r="T1802" s="121"/>
      <c r="DS1802" s="83">
        <v>511.52171874999999</v>
      </c>
      <c r="DT1802" s="83">
        <v>0.32474687499999999</v>
      </c>
      <c r="DU1802" s="83">
        <v>0.33046874999999998</v>
      </c>
      <c r="DV1802" s="83">
        <v>0.29286250000000003</v>
      </c>
      <c r="DW1802" s="83">
        <v>0.25516250000000001</v>
      </c>
      <c r="DX1802" s="83">
        <v>0.27658333333333301</v>
      </c>
      <c r="DY1802" s="83">
        <v>0.32516250000000002</v>
      </c>
      <c r="DZ1802" s="83">
        <v>0.22769375</v>
      </c>
    </row>
    <row r="1803" spans="1:130" s="83" customFormat="1" hidden="1" x14ac:dyDescent="0.25">
      <c r="A1803" s="82" t="s">
        <v>480</v>
      </c>
      <c r="B1803" s="82" t="s">
        <v>428</v>
      </c>
      <c r="C1803" s="83" t="s">
        <v>214</v>
      </c>
      <c r="D1803" s="83">
        <v>2017</v>
      </c>
      <c r="E1803" s="121">
        <v>43106</v>
      </c>
      <c r="F1803" s="121"/>
      <c r="G1803" s="121"/>
      <c r="H1803" s="121"/>
      <c r="I1803" s="121"/>
      <c r="J1803" s="121"/>
      <c r="K1803" s="121"/>
      <c r="L1803" s="121"/>
      <c r="M1803" s="121"/>
      <c r="N1803" s="121"/>
      <c r="O1803" s="121"/>
      <c r="P1803" s="121"/>
      <c r="Q1803" s="121"/>
      <c r="R1803" s="121"/>
      <c r="S1803" s="121"/>
      <c r="T1803" s="121"/>
      <c r="DS1803" s="83">
        <v>467.44921875</v>
      </c>
      <c r="DT1803" s="83">
        <v>0.281678125</v>
      </c>
      <c r="DU1803" s="83">
        <v>0.27677499999999999</v>
      </c>
      <c r="DV1803" s="83">
        <v>0.24521875000000001</v>
      </c>
      <c r="DW1803" s="83">
        <v>0.28840624999999998</v>
      </c>
      <c r="DX1803" s="83">
        <v>0.29380000000000001</v>
      </c>
      <c r="DY1803" s="83">
        <v>0.26851874999999997</v>
      </c>
      <c r="DZ1803" s="83">
        <v>0.18299375000000001</v>
      </c>
    </row>
    <row r="1804" spans="1:130" s="83" customFormat="1" hidden="1" x14ac:dyDescent="0.25">
      <c r="A1804" s="82" t="s">
        <v>480</v>
      </c>
      <c r="B1804" s="82" t="s">
        <v>428</v>
      </c>
      <c r="C1804" s="83" t="s">
        <v>215</v>
      </c>
      <c r="D1804" s="83">
        <v>2017</v>
      </c>
      <c r="E1804" s="121">
        <v>43106</v>
      </c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1"/>
      <c r="R1804" s="121"/>
      <c r="S1804" s="121"/>
      <c r="T1804" s="121"/>
      <c r="DS1804" s="83">
        <v>511.21968750000002</v>
      </c>
      <c r="DT1804" s="83">
        <v>0.28134999999999999</v>
      </c>
      <c r="DU1804" s="83">
        <v>0.30061874999999999</v>
      </c>
      <c r="DV1804" s="83">
        <v>0.27460625</v>
      </c>
      <c r="DW1804" s="83">
        <v>0.27515000000000001</v>
      </c>
      <c r="DX1804" s="83">
        <v>0.29988124999999999</v>
      </c>
      <c r="DY1804" s="83">
        <v>0.31855624999999999</v>
      </c>
      <c r="DZ1804" s="83">
        <v>0.24488750000000001</v>
      </c>
    </row>
    <row r="1805" spans="1:130" s="83" customFormat="1" hidden="1" x14ac:dyDescent="0.25">
      <c r="A1805" s="82" t="s">
        <v>480</v>
      </c>
      <c r="B1805" s="82" t="s">
        <v>428</v>
      </c>
      <c r="C1805" s="83" t="s">
        <v>216</v>
      </c>
      <c r="D1805" s="83">
        <v>2017</v>
      </c>
      <c r="E1805" s="121">
        <v>43106</v>
      </c>
      <c r="F1805" s="121"/>
      <c r="G1805" s="121"/>
      <c r="H1805" s="121"/>
      <c r="I1805" s="121"/>
      <c r="J1805" s="121"/>
      <c r="K1805" s="121"/>
      <c r="L1805" s="121"/>
      <c r="M1805" s="121"/>
      <c r="N1805" s="121"/>
      <c r="O1805" s="121"/>
      <c r="P1805" s="121"/>
      <c r="Q1805" s="121"/>
      <c r="R1805" s="121"/>
      <c r="S1805" s="121"/>
      <c r="T1805" s="121"/>
      <c r="DS1805" s="83">
        <v>516.31124999999997</v>
      </c>
      <c r="DT1805" s="83">
        <v>0.32815</v>
      </c>
      <c r="DU1805" s="83">
        <v>0.32742500000000002</v>
      </c>
      <c r="DV1805" s="83">
        <v>0.33939374999999999</v>
      </c>
      <c r="DW1805" s="83">
        <v>0.31054999999999999</v>
      </c>
      <c r="DX1805" s="83">
        <v>0.29488124999999998</v>
      </c>
      <c r="DY1805" s="83">
        <v>0.27633750000000001</v>
      </c>
      <c r="DZ1805" s="83">
        <v>0.1720875</v>
      </c>
    </row>
    <row r="1806" spans="1:130" s="83" customFormat="1" hidden="1" x14ac:dyDescent="0.25">
      <c r="A1806" s="82" t="s">
        <v>480</v>
      </c>
      <c r="B1806" s="82" t="s">
        <v>428</v>
      </c>
      <c r="C1806" s="83" t="s">
        <v>217</v>
      </c>
      <c r="D1806" s="83">
        <v>2017</v>
      </c>
      <c r="E1806" s="121">
        <v>43106</v>
      </c>
      <c r="F1806" s="121"/>
      <c r="G1806" s="121"/>
      <c r="H1806" s="121"/>
      <c r="I1806" s="121"/>
      <c r="J1806" s="121"/>
      <c r="K1806" s="121"/>
      <c r="L1806" s="121"/>
      <c r="M1806" s="121"/>
      <c r="N1806" s="121"/>
      <c r="O1806" s="121"/>
      <c r="P1806" s="121"/>
      <c r="Q1806" s="121"/>
      <c r="R1806" s="121"/>
      <c r="S1806" s="121"/>
      <c r="T1806" s="121"/>
      <c r="DS1806" s="83">
        <v>497.55234374999998</v>
      </c>
      <c r="DT1806" s="83">
        <v>0.31879062499999999</v>
      </c>
      <c r="DU1806" s="83">
        <v>0.32737500000000003</v>
      </c>
      <c r="DV1806" s="83">
        <v>0.32001249999999998</v>
      </c>
      <c r="DW1806" s="83">
        <v>0.28045625000000002</v>
      </c>
      <c r="DX1806" s="83">
        <v>0.29228124999999999</v>
      </c>
      <c r="DY1806" s="83">
        <v>0.29299375</v>
      </c>
      <c r="DZ1806" s="83">
        <v>0.14968124999999999</v>
      </c>
    </row>
    <row r="1807" spans="1:130" s="83" customFormat="1" hidden="1" x14ac:dyDescent="0.25">
      <c r="A1807" s="82" t="s">
        <v>480</v>
      </c>
      <c r="B1807" s="82" t="s">
        <v>428</v>
      </c>
      <c r="C1807" s="83" t="s">
        <v>213</v>
      </c>
      <c r="D1807" s="83">
        <v>2017</v>
      </c>
      <c r="E1807" s="121">
        <v>43107</v>
      </c>
      <c r="F1807" s="121"/>
      <c r="G1807" s="121"/>
      <c r="H1807" s="121"/>
      <c r="I1807" s="121"/>
      <c r="J1807" s="121"/>
      <c r="K1807" s="121"/>
      <c r="L1807" s="121"/>
      <c r="M1807" s="121"/>
      <c r="N1807" s="121"/>
      <c r="O1807" s="121"/>
      <c r="P1807" s="121"/>
      <c r="Q1807" s="121"/>
      <c r="R1807" s="121"/>
      <c r="S1807" s="121"/>
      <c r="T1807" s="121"/>
      <c r="DS1807" s="83">
        <v>516.08718750000003</v>
      </c>
      <c r="DT1807" s="83">
        <v>0.30546250000000003</v>
      </c>
      <c r="DU1807" s="83">
        <v>0.34131875</v>
      </c>
      <c r="DV1807" s="83">
        <v>0.32969375000000001</v>
      </c>
      <c r="DW1807" s="83">
        <v>0.25890625</v>
      </c>
      <c r="DX1807" s="83">
        <v>0.26648125</v>
      </c>
      <c r="DY1807" s="83">
        <v>0.3238375</v>
      </c>
      <c r="DZ1807" s="83">
        <v>0.21798124999999999</v>
      </c>
    </row>
    <row r="1808" spans="1:130" s="83" customFormat="1" hidden="1" x14ac:dyDescent="0.25">
      <c r="A1808" s="82" t="s">
        <v>480</v>
      </c>
      <c r="B1808" s="82" t="s">
        <v>428</v>
      </c>
      <c r="C1808" s="83" t="s">
        <v>487</v>
      </c>
      <c r="D1808" s="83">
        <v>2017</v>
      </c>
      <c r="E1808" s="121">
        <v>43107</v>
      </c>
      <c r="F1808" s="121"/>
      <c r="G1808" s="121"/>
      <c r="H1808" s="121"/>
      <c r="I1808" s="121"/>
      <c r="J1808" s="121"/>
      <c r="K1808" s="121"/>
      <c r="L1808" s="121"/>
      <c r="M1808" s="121"/>
      <c r="N1808" s="121"/>
      <c r="O1808" s="121"/>
      <c r="P1808" s="121"/>
      <c r="Q1808" s="121"/>
      <c r="R1808" s="121"/>
      <c r="S1808" s="121"/>
      <c r="T1808" s="121"/>
      <c r="DS1808" s="83">
        <v>509.12875000000003</v>
      </c>
      <c r="DT1808" s="83">
        <v>0.31567499999999998</v>
      </c>
      <c r="DU1808" s="83">
        <v>0.32468750000000002</v>
      </c>
      <c r="DV1808" s="83">
        <v>0.29241250000000002</v>
      </c>
      <c r="DW1808" s="83">
        <v>0.25595000000000001</v>
      </c>
      <c r="DX1808" s="83">
        <v>0.276208333333333</v>
      </c>
      <c r="DY1808" s="83">
        <v>0.32495000000000002</v>
      </c>
      <c r="DZ1808" s="83">
        <v>0.22739375000000001</v>
      </c>
    </row>
    <row r="1809" spans="1:130" s="83" customFormat="1" hidden="1" x14ac:dyDescent="0.25">
      <c r="A1809" s="82" t="s">
        <v>480</v>
      </c>
      <c r="B1809" s="82" t="s">
        <v>428</v>
      </c>
      <c r="C1809" s="83" t="s">
        <v>214</v>
      </c>
      <c r="D1809" s="83">
        <v>2017</v>
      </c>
      <c r="E1809" s="121">
        <v>43107</v>
      </c>
      <c r="F1809" s="121"/>
      <c r="G1809" s="121"/>
      <c r="H1809" s="121"/>
      <c r="I1809" s="121"/>
      <c r="J1809" s="121"/>
      <c r="K1809" s="121"/>
      <c r="L1809" s="121"/>
      <c r="M1809" s="121"/>
      <c r="N1809" s="121"/>
      <c r="O1809" s="121"/>
      <c r="P1809" s="121"/>
      <c r="Q1809" s="121"/>
      <c r="R1809" s="121"/>
      <c r="S1809" s="121"/>
      <c r="T1809" s="121"/>
      <c r="DS1809" s="83">
        <v>466.46390624999998</v>
      </c>
      <c r="DT1809" s="83">
        <v>0.272771875</v>
      </c>
      <c r="DU1809" s="83">
        <v>0.27700000000000002</v>
      </c>
      <c r="DV1809" s="83">
        <v>0.24833749999999999</v>
      </c>
      <c r="DW1809" s="83">
        <v>0.28807500000000003</v>
      </c>
      <c r="DX1809" s="83">
        <v>0.29306874999999999</v>
      </c>
      <c r="DY1809" s="83">
        <v>0.26769375000000001</v>
      </c>
      <c r="DZ1809" s="83">
        <v>0.18281875</v>
      </c>
    </row>
    <row r="1810" spans="1:130" s="83" customFormat="1" hidden="1" x14ac:dyDescent="0.25">
      <c r="A1810" s="82" t="s">
        <v>480</v>
      </c>
      <c r="B1810" s="82" t="s">
        <v>428</v>
      </c>
      <c r="C1810" s="83" t="s">
        <v>215</v>
      </c>
      <c r="D1810" s="83">
        <v>2017</v>
      </c>
      <c r="E1810" s="121">
        <v>43107</v>
      </c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1"/>
      <c r="R1810" s="121"/>
      <c r="S1810" s="121"/>
      <c r="T1810" s="121"/>
      <c r="DS1810" s="83">
        <v>509.54296875</v>
      </c>
      <c r="DT1810" s="83">
        <v>0.27080312499999998</v>
      </c>
      <c r="DU1810" s="83">
        <v>0.29672500000000002</v>
      </c>
      <c r="DV1810" s="83">
        <v>0.27794999999999997</v>
      </c>
      <c r="DW1810" s="83">
        <v>0.27492499999999997</v>
      </c>
      <c r="DX1810" s="83">
        <v>0.29938124999999999</v>
      </c>
      <c r="DY1810" s="83">
        <v>0.31796249999999998</v>
      </c>
      <c r="DZ1810" s="83">
        <v>0.24449375000000001</v>
      </c>
    </row>
    <row r="1811" spans="1:130" s="83" customFormat="1" hidden="1" x14ac:dyDescent="0.25">
      <c r="A1811" s="82" t="s">
        <v>480</v>
      </c>
      <c r="B1811" s="82" t="s">
        <v>428</v>
      </c>
      <c r="C1811" s="83" t="s">
        <v>216</v>
      </c>
      <c r="D1811" s="83">
        <v>2017</v>
      </c>
      <c r="E1811" s="121">
        <v>43107</v>
      </c>
      <c r="F1811" s="121"/>
      <c r="G1811" s="121"/>
      <c r="H1811" s="121"/>
      <c r="I1811" s="121"/>
      <c r="J1811" s="121"/>
      <c r="K1811" s="121"/>
      <c r="L1811" s="121"/>
      <c r="M1811" s="121"/>
      <c r="N1811" s="121"/>
      <c r="O1811" s="121"/>
      <c r="P1811" s="121"/>
      <c r="Q1811" s="121"/>
      <c r="R1811" s="121"/>
      <c r="S1811" s="121"/>
      <c r="T1811" s="121"/>
      <c r="DS1811" s="83">
        <v>514.11046875</v>
      </c>
      <c r="DT1811" s="83">
        <v>0.31958437499999998</v>
      </c>
      <c r="DU1811" s="83">
        <v>0.32259375000000001</v>
      </c>
      <c r="DV1811" s="83">
        <v>0.33930624999999998</v>
      </c>
      <c r="DW1811" s="83">
        <v>0.3112375</v>
      </c>
      <c r="DX1811" s="83">
        <v>0.294325</v>
      </c>
      <c r="DY1811" s="83">
        <v>0.27604374999999998</v>
      </c>
      <c r="DZ1811" s="83">
        <v>0.17169999999999999</v>
      </c>
    </row>
    <row r="1812" spans="1:130" s="83" customFormat="1" hidden="1" x14ac:dyDescent="0.25">
      <c r="A1812" s="82" t="s">
        <v>480</v>
      </c>
      <c r="B1812" s="82" t="s">
        <v>428</v>
      </c>
      <c r="C1812" s="83" t="s">
        <v>217</v>
      </c>
      <c r="D1812" s="83">
        <v>2017</v>
      </c>
      <c r="E1812" s="121">
        <v>43107</v>
      </c>
      <c r="F1812" s="121"/>
      <c r="G1812" s="121"/>
      <c r="H1812" s="121"/>
      <c r="I1812" s="121"/>
      <c r="J1812" s="121"/>
      <c r="K1812" s="121"/>
      <c r="L1812" s="121"/>
      <c r="M1812" s="121"/>
      <c r="N1812" s="121"/>
      <c r="O1812" s="121"/>
      <c r="P1812" s="121"/>
      <c r="Q1812" s="121"/>
      <c r="R1812" s="121"/>
      <c r="S1812" s="121"/>
      <c r="T1812" s="121"/>
      <c r="DS1812" s="83">
        <v>494.60203124999998</v>
      </c>
      <c r="DT1812" s="83">
        <v>0.308928125</v>
      </c>
      <c r="DU1812" s="83">
        <v>0.32068124999999997</v>
      </c>
      <c r="DV1812" s="83">
        <v>0.31742500000000001</v>
      </c>
      <c r="DW1812" s="83">
        <v>0.28218124999999999</v>
      </c>
      <c r="DX1812" s="83">
        <v>0.29201874999999999</v>
      </c>
      <c r="DY1812" s="83">
        <v>0.29273749999999998</v>
      </c>
      <c r="DZ1812" s="83">
        <v>0.14950625000000001</v>
      </c>
    </row>
    <row r="1813" spans="1:130" s="83" customFormat="1" hidden="1" x14ac:dyDescent="0.25">
      <c r="A1813" s="82" t="s">
        <v>480</v>
      </c>
      <c r="B1813" s="82" t="s">
        <v>428</v>
      </c>
      <c r="C1813" s="83" t="s">
        <v>213</v>
      </c>
      <c r="D1813" s="83">
        <v>2017</v>
      </c>
      <c r="E1813" s="121">
        <v>43108</v>
      </c>
      <c r="F1813" s="121"/>
      <c r="G1813" s="121"/>
      <c r="H1813" s="121"/>
      <c r="I1813" s="121"/>
      <c r="J1813" s="121"/>
      <c r="K1813" s="121"/>
      <c r="L1813" s="121"/>
      <c r="M1813" s="121"/>
      <c r="N1813" s="121"/>
      <c r="O1813" s="121"/>
      <c r="P1813" s="121"/>
      <c r="Q1813" s="121"/>
      <c r="R1813" s="121"/>
      <c r="S1813" s="121"/>
      <c r="T1813" s="121"/>
      <c r="DS1813" s="83">
        <v>513.45515624999996</v>
      </c>
      <c r="DT1813" s="83">
        <v>0.29889062500000002</v>
      </c>
      <c r="DU1813" s="83">
        <v>0.33790625000000002</v>
      </c>
      <c r="DV1813" s="83">
        <v>0.32613750000000002</v>
      </c>
      <c r="DW1813" s="83">
        <v>0.26016250000000002</v>
      </c>
      <c r="DX1813" s="83">
        <v>0.26593749999999999</v>
      </c>
      <c r="DY1813" s="83">
        <v>0.32323125000000003</v>
      </c>
      <c r="DZ1813" s="83">
        <v>0.21765000000000001</v>
      </c>
    </row>
    <row r="1814" spans="1:130" s="83" customFormat="1" hidden="1" x14ac:dyDescent="0.25">
      <c r="A1814" s="82" t="s">
        <v>480</v>
      </c>
      <c r="B1814" s="82" t="s">
        <v>428</v>
      </c>
      <c r="C1814" s="83" t="s">
        <v>487</v>
      </c>
      <c r="D1814" s="83">
        <v>2017</v>
      </c>
      <c r="E1814" s="121">
        <v>43108</v>
      </c>
      <c r="F1814" s="121"/>
      <c r="G1814" s="121"/>
      <c r="H1814" s="121"/>
      <c r="I1814" s="121"/>
      <c r="J1814" s="121"/>
      <c r="K1814" s="121"/>
      <c r="L1814" s="121"/>
      <c r="M1814" s="121"/>
      <c r="N1814" s="121"/>
      <c r="O1814" s="121"/>
      <c r="P1814" s="121"/>
      <c r="Q1814" s="121"/>
      <c r="R1814" s="121"/>
      <c r="S1814" s="121"/>
      <c r="T1814" s="121"/>
      <c r="DS1814" s="83">
        <v>507.06468749999999</v>
      </c>
      <c r="DT1814" s="83">
        <v>0.30796875000000001</v>
      </c>
      <c r="DU1814" s="83">
        <v>0.3203125</v>
      </c>
      <c r="DV1814" s="83">
        <v>0.29153125000000002</v>
      </c>
      <c r="DW1814" s="83">
        <v>0.25671250000000001</v>
      </c>
      <c r="DX1814" s="83">
        <v>0.27605000000000002</v>
      </c>
      <c r="DY1814" s="83">
        <v>0.32460624999999999</v>
      </c>
      <c r="DZ1814" s="83">
        <v>0.22717499999999999</v>
      </c>
    </row>
    <row r="1815" spans="1:130" s="83" customFormat="1" hidden="1" x14ac:dyDescent="0.25">
      <c r="A1815" s="82" t="s">
        <v>480</v>
      </c>
      <c r="B1815" s="82" t="s">
        <v>428</v>
      </c>
      <c r="C1815" s="83" t="s">
        <v>214</v>
      </c>
      <c r="D1815" s="83">
        <v>2017</v>
      </c>
      <c r="E1815" s="121">
        <v>43108</v>
      </c>
      <c r="F1815" s="121"/>
      <c r="G1815" s="121"/>
      <c r="H1815" s="121"/>
      <c r="I1815" s="121"/>
      <c r="J1815" s="121"/>
      <c r="K1815" s="121"/>
      <c r="L1815" s="121"/>
      <c r="M1815" s="121"/>
      <c r="N1815" s="121"/>
      <c r="O1815" s="121"/>
      <c r="P1815" s="121"/>
      <c r="Q1815" s="121"/>
      <c r="R1815" s="121"/>
      <c r="S1815" s="121"/>
      <c r="T1815" s="121"/>
      <c r="DS1815" s="83">
        <v>464.71828125000002</v>
      </c>
      <c r="DT1815" s="83">
        <v>0.263696875</v>
      </c>
      <c r="DU1815" s="83">
        <v>0.27551249999999999</v>
      </c>
      <c r="DV1815" s="83">
        <v>0.24987500000000001</v>
      </c>
      <c r="DW1815" s="83">
        <v>0.28796250000000001</v>
      </c>
      <c r="DX1815" s="83">
        <v>0.29238750000000002</v>
      </c>
      <c r="DY1815" s="83">
        <v>0.26679999999999998</v>
      </c>
      <c r="DZ1815" s="83">
        <v>0.18243124999999999</v>
      </c>
    </row>
    <row r="1816" spans="1:130" s="83" customFormat="1" hidden="1" x14ac:dyDescent="0.25">
      <c r="A1816" s="82" t="s">
        <v>480</v>
      </c>
      <c r="B1816" s="82" t="s">
        <v>428</v>
      </c>
      <c r="C1816" s="83" t="s">
        <v>215</v>
      </c>
      <c r="D1816" s="83">
        <v>2017</v>
      </c>
      <c r="E1816" s="121">
        <v>43108</v>
      </c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1"/>
      <c r="R1816" s="121"/>
      <c r="S1816" s="121"/>
      <c r="T1816" s="121"/>
      <c r="DS1816" s="83">
        <v>507.71203125</v>
      </c>
      <c r="DT1816" s="83">
        <v>0.262003125</v>
      </c>
      <c r="DU1816" s="83">
        <v>0.29329375000000002</v>
      </c>
      <c r="DV1816" s="83">
        <v>0.27941250000000001</v>
      </c>
      <c r="DW1816" s="83">
        <v>0.27479999999999999</v>
      </c>
      <c r="DX1816" s="83">
        <v>0.29871874999999998</v>
      </c>
      <c r="DY1816" s="83">
        <v>0.31756875000000001</v>
      </c>
      <c r="DZ1816" s="83">
        <v>0.244225</v>
      </c>
    </row>
    <row r="1817" spans="1:130" s="83" customFormat="1" hidden="1" x14ac:dyDescent="0.25">
      <c r="A1817" s="82" t="s">
        <v>480</v>
      </c>
      <c r="B1817" s="82" t="s">
        <v>428</v>
      </c>
      <c r="C1817" s="83" t="s">
        <v>216</v>
      </c>
      <c r="D1817" s="83">
        <v>2017</v>
      </c>
      <c r="E1817" s="121">
        <v>43108</v>
      </c>
      <c r="F1817" s="121"/>
      <c r="G1817" s="121"/>
      <c r="H1817" s="121"/>
      <c r="I1817" s="121"/>
      <c r="J1817" s="121"/>
      <c r="K1817" s="121"/>
      <c r="L1817" s="121"/>
      <c r="M1817" s="121"/>
      <c r="N1817" s="121"/>
      <c r="O1817" s="121"/>
      <c r="P1817" s="121"/>
      <c r="Q1817" s="121"/>
      <c r="R1817" s="121"/>
      <c r="S1817" s="121"/>
      <c r="T1817" s="121"/>
      <c r="DS1817" s="83">
        <v>512.07375000000002</v>
      </c>
      <c r="DT1817" s="83">
        <v>0.31275625000000001</v>
      </c>
      <c r="DU1817" s="83">
        <v>0.31868125000000003</v>
      </c>
      <c r="DV1817" s="83">
        <v>0.33831250000000002</v>
      </c>
      <c r="DW1817" s="83">
        <v>0.312025</v>
      </c>
      <c r="DX1817" s="83">
        <v>0.29385</v>
      </c>
      <c r="DY1817" s="83">
        <v>0.27561875000000002</v>
      </c>
      <c r="DZ1817" s="83">
        <v>0.1713875</v>
      </c>
    </row>
    <row r="1818" spans="1:130" s="83" customFormat="1" hidden="1" x14ac:dyDescent="0.25">
      <c r="A1818" s="82" t="s">
        <v>480</v>
      </c>
      <c r="B1818" s="82" t="s">
        <v>428</v>
      </c>
      <c r="C1818" s="83" t="s">
        <v>217</v>
      </c>
      <c r="D1818" s="83">
        <v>2017</v>
      </c>
      <c r="E1818" s="121">
        <v>43108</v>
      </c>
      <c r="F1818" s="121"/>
      <c r="G1818" s="121"/>
      <c r="H1818" s="121"/>
      <c r="I1818" s="121"/>
      <c r="J1818" s="121"/>
      <c r="K1818" s="121"/>
      <c r="L1818" s="121"/>
      <c r="M1818" s="121"/>
      <c r="N1818" s="121"/>
      <c r="O1818" s="121"/>
      <c r="P1818" s="121"/>
      <c r="Q1818" s="121"/>
      <c r="R1818" s="121"/>
      <c r="S1818" s="121"/>
      <c r="T1818" s="121"/>
      <c r="DS1818" s="83">
        <v>492.42374999999998</v>
      </c>
      <c r="DT1818" s="83">
        <v>0.30089375000000002</v>
      </c>
      <c r="DU1818" s="83">
        <v>0.31560624999999998</v>
      </c>
      <c r="DV1818" s="83">
        <v>0.31575625000000002</v>
      </c>
      <c r="DW1818" s="83">
        <v>0.28369375000000002</v>
      </c>
      <c r="DX1818" s="83">
        <v>0.29191250000000002</v>
      </c>
      <c r="DY1818" s="83">
        <v>0.29244375</v>
      </c>
      <c r="DZ1818" s="83">
        <v>0.14935625</v>
      </c>
    </row>
    <row r="1819" spans="1:130" s="83" customFormat="1" hidden="1" x14ac:dyDescent="0.25">
      <c r="A1819" s="82" t="s">
        <v>480</v>
      </c>
      <c r="B1819" s="82" t="s">
        <v>428</v>
      </c>
      <c r="C1819" s="83" t="s">
        <v>213</v>
      </c>
      <c r="D1819" s="83">
        <v>2017</v>
      </c>
      <c r="E1819" s="121">
        <v>43109</v>
      </c>
      <c r="F1819" s="121"/>
      <c r="G1819" s="121"/>
      <c r="H1819" s="121"/>
      <c r="I1819" s="121"/>
      <c r="J1819" s="121"/>
      <c r="K1819" s="121"/>
      <c r="L1819" s="121"/>
      <c r="M1819" s="121"/>
      <c r="N1819" s="121"/>
      <c r="O1819" s="121"/>
      <c r="P1819" s="121"/>
      <c r="Q1819" s="121"/>
      <c r="R1819" s="121"/>
      <c r="S1819" s="121"/>
      <c r="T1819" s="121"/>
      <c r="DS1819" s="83">
        <v>511.38749999999999</v>
      </c>
      <c r="DT1819" s="83">
        <v>0.29453125000000002</v>
      </c>
      <c r="DU1819" s="83">
        <v>0.33488125000000002</v>
      </c>
      <c r="DV1819" s="83">
        <v>0.32284374999999998</v>
      </c>
      <c r="DW1819" s="83">
        <v>0.26116875000000001</v>
      </c>
      <c r="DX1819" s="83">
        <v>0.26578750000000001</v>
      </c>
      <c r="DY1819" s="83">
        <v>0.32274999999999998</v>
      </c>
      <c r="DZ1819" s="83">
        <v>0.21736875</v>
      </c>
    </row>
    <row r="1820" spans="1:130" s="83" customFormat="1" hidden="1" x14ac:dyDescent="0.25">
      <c r="A1820" s="82" t="s">
        <v>480</v>
      </c>
      <c r="B1820" s="82" t="s">
        <v>428</v>
      </c>
      <c r="C1820" s="83" t="s">
        <v>487</v>
      </c>
      <c r="D1820" s="83">
        <v>2017</v>
      </c>
      <c r="E1820" s="121">
        <v>43109</v>
      </c>
      <c r="F1820" s="121"/>
      <c r="G1820" s="121"/>
      <c r="H1820" s="121"/>
      <c r="I1820" s="121"/>
      <c r="J1820" s="121"/>
      <c r="K1820" s="121"/>
      <c r="L1820" s="121"/>
      <c r="M1820" s="121"/>
      <c r="N1820" s="121"/>
      <c r="O1820" s="121"/>
      <c r="P1820" s="121"/>
      <c r="Q1820" s="121"/>
      <c r="R1820" s="121"/>
      <c r="S1820" s="121"/>
      <c r="T1820" s="121"/>
      <c r="DS1820" s="83">
        <v>505.38312500000001</v>
      </c>
      <c r="DT1820" s="83">
        <v>0.30288124999999999</v>
      </c>
      <c r="DU1820" s="83">
        <v>0.31645624999999999</v>
      </c>
      <c r="DV1820" s="83">
        <v>0.29037499999999999</v>
      </c>
      <c r="DW1820" s="83">
        <v>0.25756250000000003</v>
      </c>
      <c r="DX1820" s="83">
        <v>0.27594166666666697</v>
      </c>
      <c r="DY1820" s="83">
        <v>0.32424999999999998</v>
      </c>
      <c r="DZ1820" s="83">
        <v>0.2268125</v>
      </c>
    </row>
    <row r="1821" spans="1:130" s="83" customFormat="1" hidden="1" x14ac:dyDescent="0.25">
      <c r="A1821" s="82" t="s">
        <v>480</v>
      </c>
      <c r="B1821" s="82" t="s">
        <v>428</v>
      </c>
      <c r="C1821" s="83" t="s">
        <v>214</v>
      </c>
      <c r="D1821" s="83">
        <v>2017</v>
      </c>
      <c r="E1821" s="121">
        <v>43109</v>
      </c>
      <c r="F1821" s="121"/>
      <c r="G1821" s="121"/>
      <c r="H1821" s="121"/>
      <c r="I1821" s="121"/>
      <c r="J1821" s="121"/>
      <c r="K1821" s="121"/>
      <c r="L1821" s="121"/>
      <c r="M1821" s="121"/>
      <c r="N1821" s="121"/>
      <c r="O1821" s="121"/>
      <c r="P1821" s="121"/>
      <c r="Q1821" s="121"/>
      <c r="R1821" s="121"/>
      <c r="S1821" s="121"/>
      <c r="T1821" s="121"/>
      <c r="DS1821" s="83">
        <v>463.72640625000003</v>
      </c>
      <c r="DT1821" s="83">
        <v>0.25743437499999999</v>
      </c>
      <c r="DU1821" s="83">
        <v>0.27447500000000002</v>
      </c>
      <c r="DV1821" s="83">
        <v>0.25163750000000001</v>
      </c>
      <c r="DW1821" s="83">
        <v>0.28820000000000001</v>
      </c>
      <c r="DX1821" s="83">
        <v>0.29185624999999998</v>
      </c>
      <c r="DY1821" s="83">
        <v>0.26596249999999999</v>
      </c>
      <c r="DZ1821" s="83">
        <v>0.18214374999999999</v>
      </c>
    </row>
    <row r="1822" spans="1:130" s="83" customFormat="1" hidden="1" x14ac:dyDescent="0.25">
      <c r="A1822" s="82" t="s">
        <v>480</v>
      </c>
      <c r="B1822" s="82" t="s">
        <v>428</v>
      </c>
      <c r="C1822" s="83" t="s">
        <v>215</v>
      </c>
      <c r="D1822" s="83">
        <v>2017</v>
      </c>
      <c r="E1822" s="121">
        <v>43109</v>
      </c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1"/>
      <c r="R1822" s="121"/>
      <c r="S1822" s="121"/>
      <c r="T1822" s="121"/>
      <c r="DS1822" s="83">
        <v>506.50125000000003</v>
      </c>
      <c r="DT1822" s="83">
        <v>0.25573125000000002</v>
      </c>
      <c r="DU1822" s="83">
        <v>0.29125624999999999</v>
      </c>
      <c r="DV1822" s="83">
        <v>0.2805125</v>
      </c>
      <c r="DW1822" s="83">
        <v>0.27509375000000003</v>
      </c>
      <c r="DX1822" s="83">
        <v>0.29825000000000002</v>
      </c>
      <c r="DY1822" s="83">
        <v>0.31709375000000001</v>
      </c>
      <c r="DZ1822" s="83">
        <v>0.24389374999999999</v>
      </c>
    </row>
    <row r="1823" spans="1:130" s="83" customFormat="1" hidden="1" x14ac:dyDescent="0.25">
      <c r="A1823" s="82" t="s">
        <v>480</v>
      </c>
      <c r="B1823" s="82" t="s">
        <v>428</v>
      </c>
      <c r="C1823" s="83" t="s">
        <v>216</v>
      </c>
      <c r="D1823" s="83">
        <v>2017</v>
      </c>
      <c r="E1823" s="121">
        <v>43109</v>
      </c>
      <c r="F1823" s="121"/>
      <c r="G1823" s="121"/>
      <c r="H1823" s="121"/>
      <c r="I1823" s="121"/>
      <c r="J1823" s="121"/>
      <c r="K1823" s="121"/>
      <c r="L1823" s="121"/>
      <c r="M1823" s="121"/>
      <c r="N1823" s="121"/>
      <c r="O1823" s="121"/>
      <c r="P1823" s="121"/>
      <c r="Q1823" s="121"/>
      <c r="R1823" s="121"/>
      <c r="S1823" s="121"/>
      <c r="T1823" s="121"/>
      <c r="DS1823" s="83">
        <v>510.33937500000002</v>
      </c>
      <c r="DT1823" s="83">
        <v>0.30807499999999999</v>
      </c>
      <c r="DU1823" s="83">
        <v>0.31517499999999998</v>
      </c>
      <c r="DV1823" s="83">
        <v>0.3369875</v>
      </c>
      <c r="DW1823" s="83">
        <v>0.31270625000000002</v>
      </c>
      <c r="DX1823" s="83">
        <v>0.29365000000000002</v>
      </c>
      <c r="DY1823" s="83">
        <v>0.27515000000000001</v>
      </c>
      <c r="DZ1823" s="83">
        <v>0.17101250000000001</v>
      </c>
    </row>
    <row r="1824" spans="1:130" s="83" customFormat="1" hidden="1" x14ac:dyDescent="0.25">
      <c r="A1824" s="82" t="s">
        <v>480</v>
      </c>
      <c r="B1824" s="82" t="s">
        <v>428</v>
      </c>
      <c r="C1824" s="83" t="s">
        <v>217</v>
      </c>
      <c r="D1824" s="83">
        <v>2017</v>
      </c>
      <c r="E1824" s="121">
        <v>43109</v>
      </c>
      <c r="F1824" s="121"/>
      <c r="G1824" s="121"/>
      <c r="H1824" s="121"/>
      <c r="I1824" s="121"/>
      <c r="J1824" s="121"/>
      <c r="K1824" s="121"/>
      <c r="L1824" s="121"/>
      <c r="M1824" s="121"/>
      <c r="N1824" s="121"/>
      <c r="O1824" s="121"/>
      <c r="P1824" s="121"/>
      <c r="Q1824" s="121"/>
      <c r="R1824" s="121"/>
      <c r="S1824" s="121"/>
      <c r="T1824" s="121"/>
      <c r="DS1824" s="83">
        <v>490.73578125</v>
      </c>
      <c r="DT1824" s="83">
        <v>0.29572812500000001</v>
      </c>
      <c r="DU1824" s="83">
        <v>0.31161875</v>
      </c>
      <c r="DV1824" s="83">
        <v>0.31399375000000002</v>
      </c>
      <c r="DW1824" s="83">
        <v>0.2850375</v>
      </c>
      <c r="DX1824" s="83">
        <v>0.29176875000000002</v>
      </c>
      <c r="DY1824" s="83">
        <v>0.29210625000000001</v>
      </c>
      <c r="DZ1824" s="83">
        <v>0.14920625000000001</v>
      </c>
    </row>
    <row r="1825" spans="1:130" s="83" customFormat="1" hidden="1" x14ac:dyDescent="0.25">
      <c r="A1825" s="82" t="s">
        <v>480</v>
      </c>
      <c r="B1825" s="82" t="s">
        <v>428</v>
      </c>
      <c r="C1825" s="83" t="s">
        <v>213</v>
      </c>
      <c r="D1825" s="83">
        <v>2017</v>
      </c>
      <c r="E1825" s="121">
        <v>43110</v>
      </c>
      <c r="F1825" s="121"/>
      <c r="G1825" s="121"/>
      <c r="H1825" s="121"/>
      <c r="I1825" s="121"/>
      <c r="J1825" s="121"/>
      <c r="K1825" s="121"/>
      <c r="L1825" s="121"/>
      <c r="M1825" s="121"/>
      <c r="N1825" s="121"/>
      <c r="O1825" s="121"/>
      <c r="P1825" s="121"/>
      <c r="Q1825" s="121"/>
      <c r="R1825" s="121"/>
      <c r="S1825" s="121"/>
      <c r="T1825" s="121"/>
      <c r="DS1825" s="83">
        <v>522.56062499999996</v>
      </c>
      <c r="DT1825" s="83">
        <v>0.33503125</v>
      </c>
      <c r="DU1825" s="83">
        <v>0.35270625</v>
      </c>
      <c r="DV1825" s="83">
        <v>0.33069375000000001</v>
      </c>
      <c r="DW1825" s="83">
        <v>0.26216250000000002</v>
      </c>
      <c r="DX1825" s="83">
        <v>0.26576250000000001</v>
      </c>
      <c r="DY1825" s="83">
        <v>0.32240000000000002</v>
      </c>
      <c r="DZ1825" s="83">
        <v>0.21698124999999999</v>
      </c>
    </row>
    <row r="1826" spans="1:130" s="83" customFormat="1" hidden="1" x14ac:dyDescent="0.25">
      <c r="A1826" s="82" t="s">
        <v>480</v>
      </c>
      <c r="B1826" s="82" t="s">
        <v>428</v>
      </c>
      <c r="C1826" s="83" t="s">
        <v>487</v>
      </c>
      <c r="D1826" s="83">
        <v>2017</v>
      </c>
      <c r="E1826" s="121">
        <v>43110</v>
      </c>
      <c r="F1826" s="121"/>
      <c r="G1826" s="121"/>
      <c r="H1826" s="121"/>
      <c r="I1826" s="121"/>
      <c r="J1826" s="121"/>
      <c r="K1826" s="121"/>
      <c r="L1826" s="121"/>
      <c r="M1826" s="121"/>
      <c r="N1826" s="121"/>
      <c r="O1826" s="121"/>
      <c r="P1826" s="121"/>
      <c r="Q1826" s="121"/>
      <c r="R1826" s="121"/>
      <c r="S1826" s="121"/>
      <c r="T1826" s="121"/>
      <c r="DS1826" s="83">
        <v>515.79437499999995</v>
      </c>
      <c r="DT1826" s="83">
        <v>0.33985625000000003</v>
      </c>
      <c r="DU1826" s="83">
        <v>0.33423124999999998</v>
      </c>
      <c r="DV1826" s="83">
        <v>0.29703125000000002</v>
      </c>
      <c r="DW1826" s="83">
        <v>0.25850624999999999</v>
      </c>
      <c r="DX1826" s="83">
        <v>0.276208333333333</v>
      </c>
      <c r="DY1826" s="83">
        <v>0.32404375000000002</v>
      </c>
      <c r="DZ1826" s="83">
        <v>0.22648125</v>
      </c>
    </row>
    <row r="1827" spans="1:130" s="83" customFormat="1" hidden="1" x14ac:dyDescent="0.25">
      <c r="A1827" s="82" t="s">
        <v>480</v>
      </c>
      <c r="B1827" s="82" t="s">
        <v>428</v>
      </c>
      <c r="C1827" s="83" t="s">
        <v>214</v>
      </c>
      <c r="D1827" s="83">
        <v>2017</v>
      </c>
      <c r="E1827" s="121">
        <v>43110</v>
      </c>
      <c r="F1827" s="121"/>
      <c r="G1827" s="121"/>
      <c r="H1827" s="121"/>
      <c r="I1827" s="121"/>
      <c r="J1827" s="121"/>
      <c r="K1827" s="121"/>
      <c r="L1827" s="121"/>
      <c r="M1827" s="121"/>
      <c r="N1827" s="121"/>
      <c r="O1827" s="121"/>
      <c r="P1827" s="121"/>
      <c r="Q1827" s="121"/>
      <c r="R1827" s="121"/>
      <c r="S1827" s="121"/>
      <c r="T1827" s="121"/>
      <c r="DS1827" s="83">
        <v>470.44499999999999</v>
      </c>
      <c r="DT1827" s="83">
        <v>0.2888</v>
      </c>
      <c r="DU1827" s="83">
        <v>0.28333750000000002</v>
      </c>
      <c r="DV1827" s="83">
        <v>0.25465624999999997</v>
      </c>
      <c r="DW1827" s="83">
        <v>0.28897499999999998</v>
      </c>
      <c r="DX1827" s="83">
        <v>0.29143750000000002</v>
      </c>
      <c r="DY1827" s="83">
        <v>0.26505624999999999</v>
      </c>
      <c r="DZ1827" s="83">
        <v>0.18195625000000001</v>
      </c>
    </row>
    <row r="1828" spans="1:130" s="83" customFormat="1" hidden="1" x14ac:dyDescent="0.25">
      <c r="A1828" s="82" t="s">
        <v>480</v>
      </c>
      <c r="B1828" s="82" t="s">
        <v>428</v>
      </c>
      <c r="C1828" s="83" t="s">
        <v>215</v>
      </c>
      <c r="D1828" s="83">
        <v>2017</v>
      </c>
      <c r="E1828" s="121">
        <v>43110</v>
      </c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1"/>
      <c r="R1828" s="121"/>
      <c r="S1828" s="121"/>
      <c r="T1828" s="121"/>
      <c r="DS1828" s="83">
        <v>517.37109375</v>
      </c>
      <c r="DT1828" s="83">
        <v>0.29866562499999999</v>
      </c>
      <c r="DU1828" s="83">
        <v>0.31117499999999998</v>
      </c>
      <c r="DV1828" s="83">
        <v>0.285825</v>
      </c>
      <c r="DW1828" s="83">
        <v>0.27569375000000002</v>
      </c>
      <c r="DX1828" s="83">
        <v>0.29803125000000003</v>
      </c>
      <c r="DY1828" s="83">
        <v>0.31664375</v>
      </c>
      <c r="DZ1828" s="83">
        <v>0.24345625000000001</v>
      </c>
    </row>
    <row r="1829" spans="1:130" s="83" customFormat="1" hidden="1" x14ac:dyDescent="0.25">
      <c r="A1829" s="82" t="s">
        <v>480</v>
      </c>
      <c r="B1829" s="82" t="s">
        <v>428</v>
      </c>
      <c r="C1829" s="83" t="s">
        <v>216</v>
      </c>
      <c r="D1829" s="83">
        <v>2017</v>
      </c>
      <c r="E1829" s="121">
        <v>43110</v>
      </c>
      <c r="F1829" s="121"/>
      <c r="G1829" s="121"/>
      <c r="H1829" s="121"/>
      <c r="I1829" s="121"/>
      <c r="J1829" s="121"/>
      <c r="K1829" s="121"/>
      <c r="L1829" s="121"/>
      <c r="M1829" s="121"/>
      <c r="N1829" s="121"/>
      <c r="O1829" s="121"/>
      <c r="P1829" s="121"/>
      <c r="Q1829" s="121"/>
      <c r="R1829" s="121"/>
      <c r="S1829" s="121"/>
      <c r="T1829" s="121"/>
      <c r="DS1829" s="83">
        <v>521.33718750000003</v>
      </c>
      <c r="DT1829" s="83">
        <v>0.34468124999999999</v>
      </c>
      <c r="DU1829" s="83">
        <v>0.33545000000000003</v>
      </c>
      <c r="DV1829" s="83">
        <v>0.34514375000000003</v>
      </c>
      <c r="DW1829" s="83">
        <v>0.313525</v>
      </c>
      <c r="DX1829" s="83">
        <v>0.29355625000000002</v>
      </c>
      <c r="DY1829" s="83">
        <v>0.27479999999999999</v>
      </c>
      <c r="DZ1829" s="83">
        <v>0.17069999999999999</v>
      </c>
    </row>
    <row r="1830" spans="1:130" s="83" customFormat="1" hidden="1" x14ac:dyDescent="0.25">
      <c r="A1830" s="82" t="s">
        <v>480</v>
      </c>
      <c r="B1830" s="82" t="s">
        <v>428</v>
      </c>
      <c r="C1830" s="83" t="s">
        <v>217</v>
      </c>
      <c r="D1830" s="83">
        <v>2017</v>
      </c>
      <c r="E1830" s="121">
        <v>43110</v>
      </c>
      <c r="F1830" s="121"/>
      <c r="G1830" s="121"/>
      <c r="H1830" s="121"/>
      <c r="I1830" s="121"/>
      <c r="J1830" s="121"/>
      <c r="K1830" s="121"/>
      <c r="L1830" s="121"/>
      <c r="M1830" s="121"/>
      <c r="N1830" s="121"/>
      <c r="O1830" s="121"/>
      <c r="P1830" s="121"/>
      <c r="Q1830" s="121"/>
      <c r="R1830" s="121"/>
      <c r="S1830" s="121"/>
      <c r="T1830" s="121"/>
      <c r="DS1830" s="83">
        <v>501.39328124999997</v>
      </c>
      <c r="DT1830" s="83">
        <v>0.33337812500000003</v>
      </c>
      <c r="DU1830" s="83">
        <v>0.33130625000000002</v>
      </c>
      <c r="DV1830" s="83">
        <v>0.32019375</v>
      </c>
      <c r="DW1830" s="83">
        <v>0.28611249999999999</v>
      </c>
      <c r="DX1830" s="83">
        <v>0.29181249999999997</v>
      </c>
      <c r="DY1830" s="83">
        <v>0.29181875000000002</v>
      </c>
      <c r="DZ1830" s="83">
        <v>0.14903125</v>
      </c>
    </row>
    <row r="1831" spans="1:130" s="83" customFormat="1" hidden="1" x14ac:dyDescent="0.25">
      <c r="A1831" s="82" t="s">
        <v>480</v>
      </c>
      <c r="B1831" s="82" t="s">
        <v>428</v>
      </c>
      <c r="C1831" s="83" t="s">
        <v>213</v>
      </c>
      <c r="D1831" s="83">
        <v>2017</v>
      </c>
      <c r="E1831" s="121">
        <v>43111</v>
      </c>
      <c r="F1831" s="121"/>
      <c r="G1831" s="121"/>
      <c r="H1831" s="121"/>
      <c r="I1831" s="121"/>
      <c r="J1831" s="121"/>
      <c r="K1831" s="121"/>
      <c r="L1831" s="121"/>
      <c r="M1831" s="121"/>
      <c r="N1831" s="121"/>
      <c r="O1831" s="121"/>
      <c r="P1831" s="121"/>
      <c r="Q1831" s="121"/>
      <c r="R1831" s="121"/>
      <c r="S1831" s="121"/>
      <c r="T1831" s="121"/>
      <c r="DS1831" s="83">
        <v>562.53562499999998</v>
      </c>
      <c r="DT1831" s="83">
        <v>0.35133124999999998</v>
      </c>
      <c r="DU1831" s="83">
        <v>0.37095624999999999</v>
      </c>
      <c r="DV1831" s="83">
        <v>0.3596625</v>
      </c>
      <c r="DW1831" s="83">
        <v>0.33211249999999998</v>
      </c>
      <c r="DX1831" s="83">
        <v>0.27434375</v>
      </c>
      <c r="DY1831" s="83">
        <v>0.32445625</v>
      </c>
      <c r="DZ1831" s="83">
        <v>0.22339999999999999</v>
      </c>
    </row>
    <row r="1832" spans="1:130" s="83" customFormat="1" hidden="1" x14ac:dyDescent="0.25">
      <c r="A1832" s="82" t="s">
        <v>480</v>
      </c>
      <c r="B1832" s="82" t="s">
        <v>428</v>
      </c>
      <c r="C1832" s="83" t="s">
        <v>487</v>
      </c>
      <c r="D1832" s="83">
        <v>2017</v>
      </c>
      <c r="E1832" s="121">
        <v>43111</v>
      </c>
      <c r="F1832" s="121"/>
      <c r="G1832" s="121"/>
      <c r="H1832" s="121"/>
      <c r="I1832" s="121"/>
      <c r="J1832" s="121"/>
      <c r="K1832" s="121"/>
      <c r="L1832" s="121"/>
      <c r="M1832" s="121"/>
      <c r="N1832" s="121"/>
      <c r="O1832" s="121"/>
      <c r="P1832" s="121"/>
      <c r="Q1832" s="121"/>
      <c r="R1832" s="121"/>
      <c r="S1832" s="121"/>
      <c r="T1832" s="121"/>
      <c r="DS1832" s="83">
        <v>551.19765625000002</v>
      </c>
      <c r="DT1832" s="83">
        <v>0.36128437499999999</v>
      </c>
      <c r="DU1832" s="83">
        <v>0.36144999999999999</v>
      </c>
      <c r="DV1832" s="83">
        <v>0.35174375000000002</v>
      </c>
      <c r="DW1832" s="83">
        <v>0.29466874999999998</v>
      </c>
      <c r="DX1832" s="83">
        <v>0.27940833333333298</v>
      </c>
      <c r="DY1832" s="83">
        <v>0.32379374999999999</v>
      </c>
      <c r="DZ1832" s="83">
        <v>0.22634375000000001</v>
      </c>
    </row>
    <row r="1833" spans="1:130" s="83" customFormat="1" hidden="1" x14ac:dyDescent="0.25">
      <c r="A1833" s="82" t="s">
        <v>480</v>
      </c>
      <c r="B1833" s="82" t="s">
        <v>428</v>
      </c>
      <c r="C1833" s="83" t="s">
        <v>214</v>
      </c>
      <c r="D1833" s="83">
        <v>2017</v>
      </c>
      <c r="E1833" s="121">
        <v>43111</v>
      </c>
      <c r="F1833" s="121"/>
      <c r="G1833" s="121"/>
      <c r="H1833" s="121"/>
      <c r="I1833" s="121"/>
      <c r="J1833" s="121"/>
      <c r="K1833" s="121"/>
      <c r="L1833" s="121"/>
      <c r="M1833" s="121"/>
      <c r="N1833" s="121"/>
      <c r="O1833" s="121"/>
      <c r="P1833" s="121"/>
      <c r="Q1833" s="121"/>
      <c r="R1833" s="121"/>
      <c r="S1833" s="121"/>
      <c r="T1833" s="121"/>
      <c r="DS1833" s="83">
        <v>514.47796874999995</v>
      </c>
      <c r="DT1833" s="83">
        <v>0.34962812500000001</v>
      </c>
      <c r="DU1833" s="83">
        <v>0.36643750000000003</v>
      </c>
      <c r="DV1833" s="83">
        <v>0.32301875000000002</v>
      </c>
      <c r="DW1833" s="83">
        <v>0.2969</v>
      </c>
      <c r="DX1833" s="83">
        <v>0.29116874999999998</v>
      </c>
      <c r="DY1833" s="83">
        <v>0.26423124999999997</v>
      </c>
      <c r="DZ1833" s="83">
        <v>0.18157499999999999</v>
      </c>
    </row>
    <row r="1834" spans="1:130" s="83" customFormat="1" hidden="1" x14ac:dyDescent="0.25">
      <c r="A1834" s="82" t="s">
        <v>480</v>
      </c>
      <c r="B1834" s="82" t="s">
        <v>428</v>
      </c>
      <c r="C1834" s="83" t="s">
        <v>215</v>
      </c>
      <c r="D1834" s="83">
        <v>2017</v>
      </c>
      <c r="E1834" s="121">
        <v>43111</v>
      </c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1"/>
      <c r="R1834" s="121"/>
      <c r="S1834" s="121"/>
      <c r="T1834" s="121"/>
      <c r="DS1834" s="83">
        <v>557.38218749999999</v>
      </c>
      <c r="DT1834" s="83">
        <v>0.34625</v>
      </c>
      <c r="DU1834" s="83">
        <v>0.36295624999999998</v>
      </c>
      <c r="DV1834" s="83">
        <v>0.35366249999999999</v>
      </c>
      <c r="DW1834" s="83">
        <v>0.289775</v>
      </c>
      <c r="DX1834" s="83">
        <v>0.30064374999999999</v>
      </c>
      <c r="DY1834" s="83">
        <v>0.31622499999999998</v>
      </c>
      <c r="DZ1834" s="83">
        <v>0.24303125</v>
      </c>
    </row>
    <row r="1835" spans="1:130" s="83" customFormat="1" hidden="1" x14ac:dyDescent="0.25">
      <c r="A1835" s="82" t="s">
        <v>480</v>
      </c>
      <c r="B1835" s="82" t="s">
        <v>428</v>
      </c>
      <c r="C1835" s="83" t="s">
        <v>216</v>
      </c>
      <c r="D1835" s="83">
        <v>2017</v>
      </c>
      <c r="E1835" s="121">
        <v>43111</v>
      </c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  <c r="Q1835" s="121"/>
      <c r="R1835" s="121"/>
      <c r="S1835" s="121"/>
      <c r="T1835" s="121"/>
      <c r="DS1835" s="83">
        <v>545.49468750000005</v>
      </c>
      <c r="DT1835" s="83">
        <v>0.36325625</v>
      </c>
      <c r="DU1835" s="83">
        <v>0.35773749999999999</v>
      </c>
      <c r="DV1835" s="83">
        <v>0.38796874999999997</v>
      </c>
      <c r="DW1835" s="83">
        <v>0.33174375</v>
      </c>
      <c r="DX1835" s="83">
        <v>0.29326875000000002</v>
      </c>
      <c r="DY1835" s="83">
        <v>0.27447500000000002</v>
      </c>
      <c r="DZ1835" s="83">
        <v>0.1703625</v>
      </c>
    </row>
    <row r="1836" spans="1:130" s="83" customFormat="1" hidden="1" x14ac:dyDescent="0.25">
      <c r="A1836" s="82" t="s">
        <v>480</v>
      </c>
      <c r="B1836" s="82" t="s">
        <v>428</v>
      </c>
      <c r="C1836" s="83" t="s">
        <v>217</v>
      </c>
      <c r="D1836" s="83">
        <v>2017</v>
      </c>
      <c r="E1836" s="121">
        <v>43111</v>
      </c>
      <c r="F1836" s="121"/>
      <c r="G1836" s="121"/>
      <c r="H1836" s="121"/>
      <c r="I1836" s="121"/>
      <c r="J1836" s="121"/>
      <c r="K1836" s="121"/>
      <c r="L1836" s="121"/>
      <c r="M1836" s="121"/>
      <c r="N1836" s="121"/>
      <c r="O1836" s="121"/>
      <c r="P1836" s="121"/>
      <c r="Q1836" s="121"/>
      <c r="R1836" s="121"/>
      <c r="S1836" s="121"/>
      <c r="T1836" s="121"/>
      <c r="DS1836" s="83">
        <v>534.49968750000005</v>
      </c>
      <c r="DT1836" s="83">
        <v>0.35546250000000001</v>
      </c>
      <c r="DU1836" s="83">
        <v>0.35978125</v>
      </c>
      <c r="DV1836" s="83">
        <v>0.3621125</v>
      </c>
      <c r="DW1836" s="83">
        <v>0.32923124999999998</v>
      </c>
      <c r="DX1836" s="83">
        <v>0.29216874999999998</v>
      </c>
      <c r="DY1836" s="83">
        <v>0.29164374999999998</v>
      </c>
      <c r="DZ1836" s="83">
        <v>0.14888750000000001</v>
      </c>
    </row>
    <row r="1837" spans="1:130" s="83" customFormat="1" hidden="1" x14ac:dyDescent="0.25">
      <c r="A1837" s="82" t="s">
        <v>480</v>
      </c>
      <c r="B1837" s="82" t="s">
        <v>428</v>
      </c>
      <c r="C1837" s="83" t="s">
        <v>213</v>
      </c>
      <c r="D1837" s="83">
        <v>2017</v>
      </c>
      <c r="E1837" s="121">
        <v>43112</v>
      </c>
      <c r="F1837" s="121"/>
      <c r="G1837" s="121"/>
      <c r="H1837" s="121"/>
      <c r="I1837" s="121"/>
      <c r="J1837" s="121"/>
      <c r="K1837" s="121"/>
      <c r="L1837" s="121"/>
      <c r="M1837" s="121"/>
      <c r="N1837" s="121"/>
      <c r="O1837" s="121"/>
      <c r="P1837" s="121"/>
      <c r="Q1837" s="121"/>
      <c r="R1837" s="121"/>
      <c r="S1837" s="121"/>
      <c r="T1837" s="121"/>
      <c r="DS1837" s="83">
        <v>563.20687499999997</v>
      </c>
      <c r="DT1837" s="83">
        <v>0.32915624999999998</v>
      </c>
      <c r="DU1837" s="83">
        <v>0.35949375</v>
      </c>
      <c r="DV1837" s="83">
        <v>0.34741875</v>
      </c>
      <c r="DW1837" s="83">
        <v>0.35604999999999998</v>
      </c>
      <c r="DX1837" s="83">
        <v>0.28565000000000002</v>
      </c>
      <c r="DY1837" s="83">
        <v>0.32596249999999999</v>
      </c>
      <c r="DZ1837" s="83">
        <v>0.21795</v>
      </c>
    </row>
    <row r="1838" spans="1:130" s="83" customFormat="1" hidden="1" x14ac:dyDescent="0.25">
      <c r="A1838" s="82" t="s">
        <v>480</v>
      </c>
      <c r="B1838" s="82" t="s">
        <v>428</v>
      </c>
      <c r="C1838" s="83" t="s">
        <v>487</v>
      </c>
      <c r="D1838" s="83">
        <v>2017</v>
      </c>
      <c r="E1838" s="121">
        <v>43112</v>
      </c>
      <c r="F1838" s="121"/>
      <c r="G1838" s="121"/>
      <c r="H1838" s="121"/>
      <c r="I1838" s="121"/>
      <c r="J1838" s="121"/>
      <c r="K1838" s="121"/>
      <c r="L1838" s="121"/>
      <c r="M1838" s="121"/>
      <c r="N1838" s="121"/>
      <c r="O1838" s="121"/>
      <c r="P1838" s="121"/>
      <c r="Q1838" s="121"/>
      <c r="R1838" s="121"/>
      <c r="S1838" s="121"/>
      <c r="T1838" s="121"/>
      <c r="DS1838" s="83">
        <v>556.82734374999995</v>
      </c>
      <c r="DT1838" s="83">
        <v>0.34065937499999999</v>
      </c>
      <c r="DU1838" s="83">
        <v>0.34648125000000002</v>
      </c>
      <c r="DV1838" s="83">
        <v>0.34728750000000003</v>
      </c>
      <c r="DW1838" s="83">
        <v>0.32907500000000001</v>
      </c>
      <c r="DX1838" s="83">
        <v>0.28653333333333297</v>
      </c>
      <c r="DY1838" s="83">
        <v>0.32363750000000002</v>
      </c>
      <c r="DZ1838" s="83">
        <v>0.22598750000000001</v>
      </c>
    </row>
    <row r="1839" spans="1:130" s="83" customFormat="1" hidden="1" x14ac:dyDescent="0.25">
      <c r="A1839" s="82" t="s">
        <v>480</v>
      </c>
      <c r="B1839" s="82" t="s">
        <v>428</v>
      </c>
      <c r="C1839" s="83" t="s">
        <v>214</v>
      </c>
      <c r="D1839" s="83">
        <v>2017</v>
      </c>
      <c r="E1839" s="121">
        <v>43112</v>
      </c>
      <c r="F1839" s="121"/>
      <c r="G1839" s="121"/>
      <c r="H1839" s="121"/>
      <c r="I1839" s="121"/>
      <c r="J1839" s="121"/>
      <c r="K1839" s="121"/>
      <c r="L1839" s="121"/>
      <c r="M1839" s="121"/>
      <c r="N1839" s="121"/>
      <c r="O1839" s="121"/>
      <c r="P1839" s="121"/>
      <c r="Q1839" s="121"/>
      <c r="R1839" s="121"/>
      <c r="S1839" s="121"/>
      <c r="T1839" s="121"/>
      <c r="DS1839" s="83">
        <v>518.80218749999995</v>
      </c>
      <c r="DT1839" s="83">
        <v>0.33110000000000001</v>
      </c>
      <c r="DU1839" s="83">
        <v>0.36256875</v>
      </c>
      <c r="DV1839" s="83">
        <v>0.33468750000000003</v>
      </c>
      <c r="DW1839" s="83">
        <v>0.31119999999999998</v>
      </c>
      <c r="DX1839" s="83">
        <v>0.29194999999999999</v>
      </c>
      <c r="DY1839" s="83">
        <v>0.26330625000000002</v>
      </c>
      <c r="DZ1839" s="83">
        <v>0.18136250000000001</v>
      </c>
    </row>
    <row r="1840" spans="1:130" s="83" customFormat="1" hidden="1" x14ac:dyDescent="0.25">
      <c r="A1840" s="82" t="s">
        <v>480</v>
      </c>
      <c r="B1840" s="82" t="s">
        <v>428</v>
      </c>
      <c r="C1840" s="83" t="s">
        <v>215</v>
      </c>
      <c r="D1840" s="83">
        <v>2017</v>
      </c>
      <c r="E1840" s="121">
        <v>43112</v>
      </c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1"/>
      <c r="R1840" s="121"/>
      <c r="S1840" s="121"/>
      <c r="T1840" s="121"/>
      <c r="DS1840" s="83">
        <v>557.20828125000003</v>
      </c>
      <c r="DT1840" s="83">
        <v>0.32527812499999997</v>
      </c>
      <c r="DU1840" s="83">
        <v>0.35604374999999999</v>
      </c>
      <c r="DV1840" s="83">
        <v>0.35270625</v>
      </c>
      <c r="DW1840" s="83">
        <v>0.30438749999999998</v>
      </c>
      <c r="DX1840" s="83">
        <v>0.30099999999999999</v>
      </c>
      <c r="DY1840" s="83">
        <v>0.31586249999999999</v>
      </c>
      <c r="DZ1840" s="83">
        <v>0.24274375000000001</v>
      </c>
    </row>
    <row r="1841" spans="1:130" s="83" customFormat="1" hidden="1" x14ac:dyDescent="0.25">
      <c r="A1841" s="82" t="s">
        <v>480</v>
      </c>
      <c r="B1841" s="82" t="s">
        <v>428</v>
      </c>
      <c r="C1841" s="83" t="s">
        <v>216</v>
      </c>
      <c r="D1841" s="83">
        <v>2017</v>
      </c>
      <c r="E1841" s="121">
        <v>43112</v>
      </c>
      <c r="F1841" s="121"/>
      <c r="G1841" s="121"/>
      <c r="H1841" s="121"/>
      <c r="I1841" s="121"/>
      <c r="J1841" s="121"/>
      <c r="K1841" s="121"/>
      <c r="L1841" s="121"/>
      <c r="M1841" s="121"/>
      <c r="N1841" s="121"/>
      <c r="O1841" s="121"/>
      <c r="P1841" s="121"/>
      <c r="Q1841" s="121"/>
      <c r="R1841" s="121"/>
      <c r="S1841" s="121"/>
      <c r="T1841" s="121"/>
      <c r="DS1841" s="83">
        <v>544.89937499999996</v>
      </c>
      <c r="DT1841" s="83">
        <v>0.34186875</v>
      </c>
      <c r="DU1841" s="83">
        <v>0.34433124999999998</v>
      </c>
      <c r="DV1841" s="83">
        <v>0.38424999999999998</v>
      </c>
      <c r="DW1841" s="83">
        <v>0.35031250000000003</v>
      </c>
      <c r="DX1841" s="83">
        <v>0.29453125000000002</v>
      </c>
      <c r="DY1841" s="83">
        <v>0.27412500000000001</v>
      </c>
      <c r="DZ1841" s="83">
        <v>0.17001250000000001</v>
      </c>
    </row>
    <row r="1842" spans="1:130" s="83" customFormat="1" hidden="1" x14ac:dyDescent="0.25">
      <c r="A1842" s="82" t="s">
        <v>480</v>
      </c>
      <c r="B1842" s="82" t="s">
        <v>428</v>
      </c>
      <c r="C1842" s="83" t="s">
        <v>217</v>
      </c>
      <c r="D1842" s="83">
        <v>2017</v>
      </c>
      <c r="E1842" s="121">
        <v>43112</v>
      </c>
      <c r="F1842" s="121"/>
      <c r="G1842" s="121"/>
      <c r="H1842" s="121"/>
      <c r="I1842" s="121"/>
      <c r="J1842" s="121"/>
      <c r="K1842" s="121"/>
      <c r="L1842" s="121"/>
      <c r="M1842" s="121"/>
      <c r="N1842" s="121"/>
      <c r="O1842" s="121"/>
      <c r="P1842" s="121"/>
      <c r="Q1842" s="121"/>
      <c r="R1842" s="121"/>
      <c r="S1842" s="121"/>
      <c r="T1842" s="121"/>
      <c r="DS1842" s="83">
        <v>534.74062500000002</v>
      </c>
      <c r="DT1842" s="83">
        <v>0.33201249999999999</v>
      </c>
      <c r="DU1842" s="83">
        <v>0.34558749999999999</v>
      </c>
      <c r="DV1842" s="83">
        <v>0.35518749999999999</v>
      </c>
      <c r="DW1842" s="83">
        <v>0.34870000000000001</v>
      </c>
      <c r="DX1842" s="83">
        <v>0.29920625000000001</v>
      </c>
      <c r="DY1842" s="83">
        <v>0.29179375000000002</v>
      </c>
      <c r="DZ1842" s="83">
        <v>0.14878125</v>
      </c>
    </row>
    <row r="1843" spans="1:130" s="83" customFormat="1" hidden="1" x14ac:dyDescent="0.25">
      <c r="A1843" s="82" t="s">
        <v>480</v>
      </c>
      <c r="B1843" s="82" t="s">
        <v>428</v>
      </c>
      <c r="C1843" s="83" t="s">
        <v>213</v>
      </c>
      <c r="D1843" s="83">
        <v>2017</v>
      </c>
      <c r="E1843" s="121">
        <v>43113</v>
      </c>
      <c r="F1843" s="121"/>
      <c r="G1843" s="121"/>
      <c r="H1843" s="121"/>
      <c r="I1843" s="121"/>
      <c r="J1843" s="121"/>
      <c r="K1843" s="121"/>
      <c r="L1843" s="121"/>
      <c r="M1843" s="121"/>
      <c r="N1843" s="121"/>
      <c r="O1843" s="121"/>
      <c r="P1843" s="121"/>
      <c r="Q1843" s="121"/>
      <c r="R1843" s="121"/>
      <c r="S1843" s="121"/>
      <c r="T1843" s="121"/>
      <c r="DS1843" s="83">
        <v>559.82765625000002</v>
      </c>
      <c r="DT1843" s="83">
        <v>0.32042812500000001</v>
      </c>
      <c r="DU1843" s="83">
        <v>0.35411874999999998</v>
      </c>
      <c r="DV1843" s="83">
        <v>0.342725</v>
      </c>
      <c r="DW1843" s="83">
        <v>0.35505625000000002</v>
      </c>
      <c r="DX1843" s="83">
        <v>0.28739999999999999</v>
      </c>
      <c r="DY1843" s="83">
        <v>0.32653749999999998</v>
      </c>
      <c r="DZ1843" s="83">
        <v>0.21709999999999999</v>
      </c>
    </row>
    <row r="1844" spans="1:130" s="83" customFormat="1" hidden="1" x14ac:dyDescent="0.25">
      <c r="A1844" s="82" t="s">
        <v>480</v>
      </c>
      <c r="B1844" s="82" t="s">
        <v>428</v>
      </c>
      <c r="C1844" s="83" t="s">
        <v>487</v>
      </c>
      <c r="D1844" s="83">
        <v>2017</v>
      </c>
      <c r="E1844" s="121">
        <v>43113</v>
      </c>
      <c r="F1844" s="121"/>
      <c r="G1844" s="121"/>
      <c r="H1844" s="121"/>
      <c r="I1844" s="121"/>
      <c r="J1844" s="121"/>
      <c r="K1844" s="121"/>
      <c r="L1844" s="121"/>
      <c r="M1844" s="121"/>
      <c r="N1844" s="121"/>
      <c r="O1844" s="121"/>
      <c r="P1844" s="121"/>
      <c r="Q1844" s="121"/>
      <c r="R1844" s="121"/>
      <c r="S1844" s="121"/>
      <c r="T1844" s="121"/>
      <c r="DS1844" s="83">
        <v>554.90093750000005</v>
      </c>
      <c r="DT1844" s="83">
        <v>0.33186874999999999</v>
      </c>
      <c r="DU1844" s="83">
        <v>0.34015000000000001</v>
      </c>
      <c r="DV1844" s="83">
        <v>0.34316875000000002</v>
      </c>
      <c r="DW1844" s="83">
        <v>0.33071250000000002</v>
      </c>
      <c r="DX1844" s="83">
        <v>0.29054166666666698</v>
      </c>
      <c r="DY1844" s="83">
        <v>0.32355</v>
      </c>
      <c r="DZ1844" s="83">
        <v>0.22568750000000001</v>
      </c>
    </row>
    <row r="1845" spans="1:130" s="83" customFormat="1" hidden="1" x14ac:dyDescent="0.25">
      <c r="A1845" s="82" t="s">
        <v>480</v>
      </c>
      <c r="B1845" s="82" t="s">
        <v>428</v>
      </c>
      <c r="C1845" s="83" t="s">
        <v>214</v>
      </c>
      <c r="D1845" s="83">
        <v>2017</v>
      </c>
      <c r="E1845" s="121">
        <v>43113</v>
      </c>
      <c r="F1845" s="121"/>
      <c r="G1845" s="121"/>
      <c r="H1845" s="121"/>
      <c r="I1845" s="121"/>
      <c r="J1845" s="121"/>
      <c r="K1845" s="121"/>
      <c r="L1845" s="121"/>
      <c r="M1845" s="121"/>
      <c r="N1845" s="121"/>
      <c r="O1845" s="121"/>
      <c r="P1845" s="121"/>
      <c r="Q1845" s="121"/>
      <c r="R1845" s="121"/>
      <c r="S1845" s="121"/>
      <c r="T1845" s="121"/>
      <c r="DS1845" s="83">
        <v>519.20109375000004</v>
      </c>
      <c r="DT1845" s="83">
        <v>0.322503125</v>
      </c>
      <c r="DU1845" s="83">
        <v>0.35801250000000001</v>
      </c>
      <c r="DV1845" s="83">
        <v>0.33357500000000001</v>
      </c>
      <c r="DW1845" s="83">
        <v>0.31988749999999999</v>
      </c>
      <c r="DX1845" s="83">
        <v>0.29318749999999999</v>
      </c>
      <c r="DY1845" s="83">
        <v>0.26264375000000001</v>
      </c>
      <c r="DZ1845" s="83">
        <v>0.18111875</v>
      </c>
    </row>
    <row r="1846" spans="1:130" s="83" customFormat="1" hidden="1" x14ac:dyDescent="0.25">
      <c r="A1846" s="82" t="s">
        <v>480</v>
      </c>
      <c r="B1846" s="82" t="s">
        <v>428</v>
      </c>
      <c r="C1846" s="83" t="s">
        <v>215</v>
      </c>
      <c r="D1846" s="83">
        <v>2017</v>
      </c>
      <c r="E1846" s="121">
        <v>43113</v>
      </c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1"/>
      <c r="R1846" s="121"/>
      <c r="S1846" s="121"/>
      <c r="T1846" s="121"/>
      <c r="DS1846" s="83">
        <v>555.6328125</v>
      </c>
      <c r="DT1846" s="83">
        <v>0.31498749999999998</v>
      </c>
      <c r="DU1846" s="83">
        <v>0.35001874999999999</v>
      </c>
      <c r="DV1846" s="83">
        <v>0.34925</v>
      </c>
      <c r="DW1846" s="83">
        <v>0.30989375000000002</v>
      </c>
      <c r="DX1846" s="83">
        <v>0.30228749999999999</v>
      </c>
      <c r="DY1846" s="83">
        <v>0.3158125</v>
      </c>
      <c r="DZ1846" s="83">
        <v>0.24236250000000001</v>
      </c>
    </row>
    <row r="1847" spans="1:130" s="83" customFormat="1" hidden="1" x14ac:dyDescent="0.25">
      <c r="A1847" s="82" t="s">
        <v>480</v>
      </c>
      <c r="B1847" s="82" t="s">
        <v>428</v>
      </c>
      <c r="C1847" s="83" t="s">
        <v>216</v>
      </c>
      <c r="D1847" s="83">
        <v>2017</v>
      </c>
      <c r="E1847" s="121">
        <v>43113</v>
      </c>
      <c r="F1847" s="121"/>
      <c r="G1847" s="121"/>
      <c r="H1847" s="121"/>
      <c r="I1847" s="121"/>
      <c r="J1847" s="121"/>
      <c r="K1847" s="121"/>
      <c r="L1847" s="121"/>
      <c r="M1847" s="121"/>
      <c r="N1847" s="121"/>
      <c r="O1847" s="121"/>
      <c r="P1847" s="121"/>
      <c r="Q1847" s="121"/>
      <c r="R1847" s="121"/>
      <c r="S1847" s="121"/>
      <c r="T1847" s="121"/>
      <c r="DS1847" s="83">
        <v>542.36671875000002</v>
      </c>
      <c r="DT1847" s="83">
        <v>0.333390625</v>
      </c>
      <c r="DU1847" s="83">
        <v>0.33779999999999999</v>
      </c>
      <c r="DV1847" s="83">
        <v>0.37928125000000001</v>
      </c>
      <c r="DW1847" s="83">
        <v>0.35289375000000001</v>
      </c>
      <c r="DX1847" s="83">
        <v>0.29649375</v>
      </c>
      <c r="DY1847" s="83">
        <v>0.27400625000000001</v>
      </c>
      <c r="DZ1847" s="83">
        <v>0.16961875000000001</v>
      </c>
    </row>
    <row r="1848" spans="1:130" s="83" customFormat="1" hidden="1" x14ac:dyDescent="0.25">
      <c r="A1848" s="82" t="s">
        <v>480</v>
      </c>
      <c r="B1848" s="82" t="s">
        <v>428</v>
      </c>
      <c r="C1848" s="83" t="s">
        <v>217</v>
      </c>
      <c r="D1848" s="83">
        <v>2017</v>
      </c>
      <c r="E1848" s="121">
        <v>43113</v>
      </c>
      <c r="F1848" s="121"/>
      <c r="G1848" s="121"/>
      <c r="H1848" s="121"/>
      <c r="I1848" s="121"/>
      <c r="J1848" s="121"/>
      <c r="K1848" s="121"/>
      <c r="L1848" s="121"/>
      <c r="M1848" s="121"/>
      <c r="N1848" s="121"/>
      <c r="O1848" s="121"/>
      <c r="P1848" s="121"/>
      <c r="Q1848" s="121"/>
      <c r="R1848" s="121"/>
      <c r="S1848" s="121"/>
      <c r="T1848" s="121"/>
      <c r="DS1848" s="83">
        <v>531.46640624999998</v>
      </c>
      <c r="DT1848" s="83">
        <v>0.322240625</v>
      </c>
      <c r="DU1848" s="83">
        <v>0.33816875000000002</v>
      </c>
      <c r="DV1848" s="83">
        <v>0.35144999999999998</v>
      </c>
      <c r="DW1848" s="83">
        <v>0.34817500000000001</v>
      </c>
      <c r="DX1848" s="83">
        <v>0.30088749999999997</v>
      </c>
      <c r="DY1848" s="83">
        <v>0.29213749999999999</v>
      </c>
      <c r="DZ1848" s="83">
        <v>0.1487</v>
      </c>
    </row>
    <row r="1849" spans="1:130" s="83" customFormat="1" hidden="1" x14ac:dyDescent="0.25">
      <c r="A1849" s="82" t="s">
        <v>480</v>
      </c>
      <c r="B1849" s="82" t="s">
        <v>428</v>
      </c>
      <c r="C1849" s="83" t="s">
        <v>213</v>
      </c>
      <c r="D1849" s="83">
        <v>2017</v>
      </c>
      <c r="E1849" s="121">
        <v>43114</v>
      </c>
      <c r="F1849" s="121"/>
      <c r="G1849" s="121"/>
      <c r="H1849" s="121"/>
      <c r="I1849" s="121"/>
      <c r="J1849" s="121"/>
      <c r="K1849" s="121"/>
      <c r="L1849" s="121"/>
      <c r="M1849" s="121"/>
      <c r="N1849" s="121"/>
      <c r="O1849" s="121"/>
      <c r="P1849" s="121"/>
      <c r="Q1849" s="121"/>
      <c r="R1849" s="121"/>
      <c r="S1849" s="121"/>
      <c r="T1849" s="121"/>
      <c r="DS1849" s="83">
        <v>556.74140624999995</v>
      </c>
      <c r="DT1849" s="83">
        <v>0.312521875</v>
      </c>
      <c r="DU1849" s="83">
        <v>0.3500375</v>
      </c>
      <c r="DV1849" s="83">
        <v>0.33962500000000001</v>
      </c>
      <c r="DW1849" s="83">
        <v>0.35293124999999997</v>
      </c>
      <c r="DX1849" s="83">
        <v>0.28834375000000001</v>
      </c>
      <c r="DY1849" s="83">
        <v>0.32691249999999999</v>
      </c>
      <c r="DZ1849" s="83">
        <v>0.2167125</v>
      </c>
    </row>
    <row r="1850" spans="1:130" s="83" customFormat="1" hidden="1" x14ac:dyDescent="0.25">
      <c r="A1850" s="82" t="s">
        <v>480</v>
      </c>
      <c r="B1850" s="82" t="s">
        <v>428</v>
      </c>
      <c r="C1850" s="83" t="s">
        <v>487</v>
      </c>
      <c r="D1850" s="83">
        <v>2017</v>
      </c>
      <c r="E1850" s="121">
        <v>43114</v>
      </c>
      <c r="F1850" s="121"/>
      <c r="G1850" s="121"/>
      <c r="H1850" s="121"/>
      <c r="I1850" s="121"/>
      <c r="J1850" s="121"/>
      <c r="K1850" s="121"/>
      <c r="L1850" s="121"/>
      <c r="M1850" s="121"/>
      <c r="N1850" s="121"/>
      <c r="O1850" s="121"/>
      <c r="P1850" s="121"/>
      <c r="Q1850" s="121"/>
      <c r="R1850" s="121"/>
      <c r="S1850" s="121"/>
      <c r="T1850" s="121"/>
      <c r="DS1850" s="83">
        <v>552.83124999999995</v>
      </c>
      <c r="DT1850" s="83">
        <v>0.32364375000000001</v>
      </c>
      <c r="DU1850" s="83">
        <v>0.33556875000000003</v>
      </c>
      <c r="DV1850" s="83">
        <v>0.3399875</v>
      </c>
      <c r="DW1850" s="83">
        <v>0.33070624999999998</v>
      </c>
      <c r="DX1850" s="83">
        <v>0.29340833333333299</v>
      </c>
      <c r="DY1850" s="83">
        <v>0.3236</v>
      </c>
      <c r="DZ1850" s="83">
        <v>0.22546250000000001</v>
      </c>
    </row>
    <row r="1851" spans="1:130" s="83" customFormat="1" hidden="1" x14ac:dyDescent="0.25">
      <c r="A1851" s="82" t="s">
        <v>480</v>
      </c>
      <c r="B1851" s="82" t="s">
        <v>428</v>
      </c>
      <c r="C1851" s="83" t="s">
        <v>214</v>
      </c>
      <c r="D1851" s="83">
        <v>2017</v>
      </c>
      <c r="E1851" s="121">
        <v>43114</v>
      </c>
      <c r="F1851" s="121"/>
      <c r="G1851" s="121"/>
      <c r="H1851" s="121"/>
      <c r="I1851" s="121"/>
      <c r="J1851" s="121"/>
      <c r="K1851" s="121"/>
      <c r="L1851" s="121"/>
      <c r="M1851" s="121"/>
      <c r="N1851" s="121"/>
      <c r="O1851" s="121"/>
      <c r="P1851" s="121"/>
      <c r="Q1851" s="121"/>
      <c r="R1851" s="121"/>
      <c r="S1851" s="121"/>
      <c r="T1851" s="121"/>
      <c r="DS1851" s="83">
        <v>518.176875</v>
      </c>
      <c r="DT1851" s="83">
        <v>0.31436249999999999</v>
      </c>
      <c r="DU1851" s="83">
        <v>0.35325000000000001</v>
      </c>
      <c r="DV1851" s="83">
        <v>0.3314375</v>
      </c>
      <c r="DW1851" s="83">
        <v>0.32469375</v>
      </c>
      <c r="DX1851" s="83">
        <v>0.2945625</v>
      </c>
      <c r="DY1851" s="83">
        <v>0.26204375000000002</v>
      </c>
      <c r="DZ1851" s="83">
        <v>0.1807125</v>
      </c>
    </row>
    <row r="1852" spans="1:130" s="83" customFormat="1" hidden="1" x14ac:dyDescent="0.25">
      <c r="A1852" s="82" t="s">
        <v>480</v>
      </c>
      <c r="B1852" s="82" t="s">
        <v>428</v>
      </c>
      <c r="C1852" s="83" t="s">
        <v>215</v>
      </c>
      <c r="D1852" s="83">
        <v>2017</v>
      </c>
      <c r="E1852" s="121">
        <v>43114</v>
      </c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1"/>
      <c r="R1852" s="121"/>
      <c r="S1852" s="121"/>
      <c r="T1852" s="121"/>
      <c r="DS1852" s="83">
        <v>554.92499999999995</v>
      </c>
      <c r="DT1852" s="83">
        <v>0.30653124999999998</v>
      </c>
      <c r="DU1852" s="83">
        <v>0.34540625000000003</v>
      </c>
      <c r="DV1852" s="83">
        <v>0.34689375</v>
      </c>
      <c r="DW1852" s="83">
        <v>0.31524999999999997</v>
      </c>
      <c r="DX1852" s="83">
        <v>0.30376249999999999</v>
      </c>
      <c r="DY1852" s="83">
        <v>0.31581874999999998</v>
      </c>
      <c r="DZ1852" s="83">
        <v>0.24205625</v>
      </c>
    </row>
    <row r="1853" spans="1:130" s="83" customFormat="1" hidden="1" x14ac:dyDescent="0.25">
      <c r="A1853" s="82" t="s">
        <v>480</v>
      </c>
      <c r="B1853" s="82" t="s">
        <v>428</v>
      </c>
      <c r="C1853" s="83" t="s">
        <v>216</v>
      </c>
      <c r="D1853" s="83">
        <v>2017</v>
      </c>
      <c r="E1853" s="121">
        <v>43114</v>
      </c>
      <c r="F1853" s="121"/>
      <c r="G1853" s="121"/>
      <c r="H1853" s="121"/>
      <c r="I1853" s="121"/>
      <c r="J1853" s="121"/>
      <c r="K1853" s="121"/>
      <c r="L1853" s="121"/>
      <c r="M1853" s="121"/>
      <c r="N1853" s="121"/>
      <c r="O1853" s="121"/>
      <c r="P1853" s="121"/>
      <c r="Q1853" s="121"/>
      <c r="R1853" s="121"/>
      <c r="S1853" s="121"/>
      <c r="T1853" s="121"/>
      <c r="DS1853" s="83">
        <v>540.40453124999999</v>
      </c>
      <c r="DT1853" s="83">
        <v>0.32615937499999997</v>
      </c>
      <c r="DU1853" s="83">
        <v>0.33305000000000001</v>
      </c>
      <c r="DV1853" s="83">
        <v>0.37588749999999999</v>
      </c>
      <c r="DW1853" s="83">
        <v>0.35422500000000001</v>
      </c>
      <c r="DX1853" s="83">
        <v>0.29850624999999997</v>
      </c>
      <c r="DY1853" s="83">
        <v>0.27386874999999999</v>
      </c>
      <c r="DZ1853" s="83">
        <v>0.16925625</v>
      </c>
    </row>
    <row r="1854" spans="1:130" s="83" customFormat="1" hidden="1" x14ac:dyDescent="0.25">
      <c r="A1854" s="82" t="s">
        <v>480</v>
      </c>
      <c r="B1854" s="82" t="s">
        <v>428</v>
      </c>
      <c r="C1854" s="83" t="s">
        <v>217</v>
      </c>
      <c r="D1854" s="83">
        <v>2017</v>
      </c>
      <c r="E1854" s="121">
        <v>43114</v>
      </c>
      <c r="F1854" s="121"/>
      <c r="G1854" s="121"/>
      <c r="H1854" s="121"/>
      <c r="I1854" s="121"/>
      <c r="J1854" s="121"/>
      <c r="K1854" s="121"/>
      <c r="L1854" s="121"/>
      <c r="M1854" s="121"/>
      <c r="N1854" s="121"/>
      <c r="O1854" s="121"/>
      <c r="P1854" s="121"/>
      <c r="Q1854" s="121"/>
      <c r="R1854" s="121"/>
      <c r="S1854" s="121"/>
      <c r="T1854" s="121"/>
      <c r="DS1854" s="83">
        <v>528.59296874999995</v>
      </c>
      <c r="DT1854" s="83">
        <v>0.31386562499999998</v>
      </c>
      <c r="DU1854" s="83">
        <v>0.33284999999999998</v>
      </c>
      <c r="DV1854" s="83">
        <v>0.34878749999999997</v>
      </c>
      <c r="DW1854" s="83">
        <v>0.3468</v>
      </c>
      <c r="DX1854" s="83">
        <v>0.30204375</v>
      </c>
      <c r="DY1854" s="83">
        <v>0.29240624999999998</v>
      </c>
      <c r="DZ1854" s="83">
        <v>0.14858125</v>
      </c>
    </row>
    <row r="1855" spans="1:130" s="83" customFormat="1" hidden="1" x14ac:dyDescent="0.25">
      <c r="A1855" s="82" t="s">
        <v>480</v>
      </c>
      <c r="B1855" s="82" t="s">
        <v>428</v>
      </c>
      <c r="C1855" s="83" t="s">
        <v>213</v>
      </c>
      <c r="D1855" s="83">
        <v>2017</v>
      </c>
      <c r="E1855" s="121">
        <v>43115</v>
      </c>
      <c r="F1855" s="121"/>
      <c r="G1855" s="121"/>
      <c r="H1855" s="121"/>
      <c r="I1855" s="121"/>
      <c r="J1855" s="121"/>
      <c r="K1855" s="121"/>
      <c r="L1855" s="121"/>
      <c r="M1855" s="121"/>
      <c r="N1855" s="121"/>
      <c r="O1855" s="121"/>
      <c r="P1855" s="121"/>
      <c r="Q1855" s="121"/>
      <c r="R1855" s="121"/>
      <c r="S1855" s="121"/>
      <c r="T1855" s="121"/>
      <c r="DS1855" s="83">
        <v>553.53515625</v>
      </c>
      <c r="DT1855" s="83">
        <v>0.30372187499999997</v>
      </c>
      <c r="DU1855" s="83">
        <v>0.34636250000000002</v>
      </c>
      <c r="DV1855" s="83">
        <v>0.33633125000000003</v>
      </c>
      <c r="DW1855" s="83">
        <v>0.35101874999999999</v>
      </c>
      <c r="DX1855" s="83">
        <v>0.28901874999999999</v>
      </c>
      <c r="DY1855" s="83">
        <v>0.32728125000000002</v>
      </c>
      <c r="DZ1855" s="83">
        <v>0.21642500000000001</v>
      </c>
    </row>
    <row r="1856" spans="1:130" s="83" customFormat="1" hidden="1" x14ac:dyDescent="0.25">
      <c r="A1856" s="82" t="s">
        <v>480</v>
      </c>
      <c r="B1856" s="82" t="s">
        <v>428</v>
      </c>
      <c r="C1856" s="83" t="s">
        <v>487</v>
      </c>
      <c r="D1856" s="83">
        <v>2017</v>
      </c>
      <c r="E1856" s="121">
        <v>43115</v>
      </c>
      <c r="F1856" s="121"/>
      <c r="G1856" s="121"/>
      <c r="H1856" s="121"/>
      <c r="I1856" s="121"/>
      <c r="J1856" s="121"/>
      <c r="K1856" s="121"/>
      <c r="L1856" s="121"/>
      <c r="M1856" s="121"/>
      <c r="N1856" s="121"/>
      <c r="O1856" s="121"/>
      <c r="P1856" s="121"/>
      <c r="Q1856" s="121"/>
      <c r="R1856" s="121"/>
      <c r="S1856" s="121"/>
      <c r="T1856" s="121"/>
      <c r="DS1856" s="83">
        <v>556.00171875000001</v>
      </c>
      <c r="DT1856" s="83">
        <v>0.31601562500000002</v>
      </c>
      <c r="DU1856" s="83">
        <v>0.33147500000000002</v>
      </c>
      <c r="DV1856" s="83">
        <v>0.33683125000000003</v>
      </c>
      <c r="DW1856" s="83">
        <v>0.33038125000000002</v>
      </c>
      <c r="DX1856" s="83">
        <v>0.31364375</v>
      </c>
      <c r="DY1856" s="83">
        <v>0.32350625</v>
      </c>
      <c r="DZ1856" s="83">
        <v>0.22523124999999999</v>
      </c>
    </row>
    <row r="1857" spans="1:130" s="83" customFormat="1" hidden="1" x14ac:dyDescent="0.25">
      <c r="A1857" s="82" t="s">
        <v>480</v>
      </c>
      <c r="B1857" s="82" t="s">
        <v>428</v>
      </c>
      <c r="C1857" s="83" t="s">
        <v>214</v>
      </c>
      <c r="D1857" s="83">
        <v>2017</v>
      </c>
      <c r="E1857" s="121">
        <v>43115</v>
      </c>
      <c r="F1857" s="121"/>
      <c r="G1857" s="121"/>
      <c r="H1857" s="121"/>
      <c r="I1857" s="121"/>
      <c r="J1857" s="121"/>
      <c r="K1857" s="121"/>
      <c r="L1857" s="121"/>
      <c r="M1857" s="121"/>
      <c r="N1857" s="121"/>
      <c r="O1857" s="121"/>
      <c r="P1857" s="121"/>
      <c r="Q1857" s="121"/>
      <c r="R1857" s="121"/>
      <c r="S1857" s="121"/>
      <c r="T1857" s="121"/>
      <c r="DS1857" s="83">
        <v>517.02609374999997</v>
      </c>
      <c r="DT1857" s="83">
        <v>0.30751562500000001</v>
      </c>
      <c r="DU1857" s="83">
        <v>0.34937499999999999</v>
      </c>
      <c r="DV1857" s="83">
        <v>0.32914375000000001</v>
      </c>
      <c r="DW1857" s="83">
        <v>0.32779999999999998</v>
      </c>
      <c r="DX1857" s="83">
        <v>0.29600625000000003</v>
      </c>
      <c r="DY1857" s="83">
        <v>0.26150625</v>
      </c>
      <c r="DZ1857" s="83">
        <v>0.18051875000000001</v>
      </c>
    </row>
    <row r="1858" spans="1:130" s="83" customFormat="1" hidden="1" x14ac:dyDescent="0.25">
      <c r="A1858" s="82" t="s">
        <v>480</v>
      </c>
      <c r="B1858" s="82" t="s">
        <v>428</v>
      </c>
      <c r="C1858" s="83" t="s">
        <v>215</v>
      </c>
      <c r="D1858" s="83">
        <v>2017</v>
      </c>
      <c r="E1858" s="121">
        <v>43115</v>
      </c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1"/>
      <c r="R1858" s="121"/>
      <c r="S1858" s="121"/>
      <c r="T1858" s="121"/>
      <c r="DS1858" s="83">
        <v>553.78453124999999</v>
      </c>
      <c r="DT1858" s="83">
        <v>0.29922187500000003</v>
      </c>
      <c r="DU1858" s="83">
        <v>0.34117500000000001</v>
      </c>
      <c r="DV1858" s="83">
        <v>0.34460000000000002</v>
      </c>
      <c r="DW1858" s="83">
        <v>0.31806250000000003</v>
      </c>
      <c r="DX1858" s="83">
        <v>0.305425</v>
      </c>
      <c r="DY1858" s="83">
        <v>0.31593749999999998</v>
      </c>
      <c r="DZ1858" s="83">
        <v>0.241725</v>
      </c>
    </row>
    <row r="1859" spans="1:130" s="83" customFormat="1" hidden="1" x14ac:dyDescent="0.25">
      <c r="A1859" s="82" t="s">
        <v>480</v>
      </c>
      <c r="B1859" s="82" t="s">
        <v>428</v>
      </c>
      <c r="C1859" s="83" t="s">
        <v>216</v>
      </c>
      <c r="D1859" s="83">
        <v>2017</v>
      </c>
      <c r="E1859" s="121">
        <v>43115</v>
      </c>
      <c r="F1859" s="121"/>
      <c r="G1859" s="121"/>
      <c r="H1859" s="121"/>
      <c r="I1859" s="121"/>
      <c r="J1859" s="121"/>
      <c r="K1859" s="121"/>
      <c r="L1859" s="121"/>
      <c r="M1859" s="121"/>
      <c r="N1859" s="121"/>
      <c r="O1859" s="121"/>
      <c r="P1859" s="121"/>
      <c r="Q1859" s="121"/>
      <c r="R1859" s="121"/>
      <c r="S1859" s="121"/>
      <c r="T1859" s="121"/>
      <c r="DS1859" s="83">
        <v>538.60546875</v>
      </c>
      <c r="DT1859" s="83">
        <v>0.31914062500000001</v>
      </c>
      <c r="DU1859" s="83">
        <v>0.32884999999999998</v>
      </c>
      <c r="DV1859" s="83">
        <v>0.372975</v>
      </c>
      <c r="DW1859" s="83">
        <v>0.35516249999999999</v>
      </c>
      <c r="DX1859" s="83">
        <v>0.30035624999999999</v>
      </c>
      <c r="DY1859" s="83">
        <v>0.27386250000000001</v>
      </c>
      <c r="DZ1859" s="83">
        <v>0.16900000000000001</v>
      </c>
    </row>
    <row r="1860" spans="1:130" s="83" customFormat="1" hidden="1" x14ac:dyDescent="0.25">
      <c r="A1860" s="82" t="s">
        <v>480</v>
      </c>
      <c r="B1860" s="82" t="s">
        <v>428</v>
      </c>
      <c r="C1860" s="83" t="s">
        <v>217</v>
      </c>
      <c r="D1860" s="83">
        <v>2017</v>
      </c>
      <c r="E1860" s="121">
        <v>43115</v>
      </c>
      <c r="F1860" s="121"/>
      <c r="G1860" s="121"/>
      <c r="H1860" s="121"/>
      <c r="I1860" s="121"/>
      <c r="J1860" s="121"/>
      <c r="K1860" s="121"/>
      <c r="L1860" s="121"/>
      <c r="M1860" s="121"/>
      <c r="N1860" s="121"/>
      <c r="O1860" s="121"/>
      <c r="P1860" s="121"/>
      <c r="Q1860" s="121"/>
      <c r="R1860" s="121"/>
      <c r="S1860" s="121"/>
      <c r="T1860" s="121"/>
      <c r="DS1860" s="83">
        <v>526.04859375000001</v>
      </c>
      <c r="DT1860" s="83">
        <v>0.30674687499999997</v>
      </c>
      <c r="DU1860" s="83">
        <v>0.32855624999999999</v>
      </c>
      <c r="DV1860" s="83">
        <v>0.3464875</v>
      </c>
      <c r="DW1860" s="83">
        <v>0.34528750000000002</v>
      </c>
      <c r="DX1860" s="83">
        <v>0.302925</v>
      </c>
      <c r="DY1860" s="83">
        <v>0.29265000000000002</v>
      </c>
      <c r="DZ1860" s="83">
        <v>0.14849375000000001</v>
      </c>
    </row>
    <row r="1861" spans="1:130" s="83" customFormat="1" hidden="1" x14ac:dyDescent="0.25">
      <c r="A1861" s="82" t="s">
        <v>480</v>
      </c>
      <c r="B1861" s="82" t="s">
        <v>428</v>
      </c>
      <c r="C1861" s="83" t="s">
        <v>213</v>
      </c>
      <c r="D1861" s="83">
        <v>2017</v>
      </c>
      <c r="E1861" s="121">
        <v>43116</v>
      </c>
      <c r="F1861" s="121"/>
      <c r="G1861" s="121"/>
      <c r="H1861" s="121"/>
      <c r="I1861" s="121"/>
      <c r="J1861" s="121"/>
      <c r="K1861" s="121"/>
      <c r="L1861" s="121"/>
      <c r="M1861" s="121"/>
      <c r="N1861" s="121"/>
      <c r="O1861" s="121"/>
      <c r="P1861" s="121"/>
      <c r="Q1861" s="121"/>
      <c r="R1861" s="121"/>
      <c r="S1861" s="121"/>
      <c r="T1861" s="121"/>
      <c r="DS1861" s="83">
        <v>551.04</v>
      </c>
      <c r="DT1861" s="83">
        <v>0.29801875</v>
      </c>
      <c r="DU1861" s="83">
        <v>0.34305625000000001</v>
      </c>
      <c r="DV1861" s="83">
        <v>0.33333750000000001</v>
      </c>
      <c r="DW1861" s="83">
        <v>0.34925624999999999</v>
      </c>
      <c r="DX1861" s="83">
        <v>0.28962500000000002</v>
      </c>
      <c r="DY1861" s="83">
        <v>0.32766250000000002</v>
      </c>
      <c r="DZ1861" s="83">
        <v>0.21638125</v>
      </c>
    </row>
    <row r="1862" spans="1:130" s="83" customFormat="1" hidden="1" x14ac:dyDescent="0.25">
      <c r="A1862" s="82" t="s">
        <v>480</v>
      </c>
      <c r="B1862" s="82" t="s">
        <v>428</v>
      </c>
      <c r="C1862" s="83" t="s">
        <v>487</v>
      </c>
      <c r="D1862" s="83">
        <v>2017</v>
      </c>
      <c r="E1862" s="121">
        <v>43116</v>
      </c>
      <c r="F1862" s="121"/>
      <c r="G1862" s="121"/>
      <c r="H1862" s="121"/>
      <c r="I1862" s="121"/>
      <c r="J1862" s="121"/>
      <c r="K1862" s="121"/>
      <c r="L1862" s="121"/>
      <c r="M1862" s="121"/>
      <c r="N1862" s="121"/>
      <c r="O1862" s="121"/>
      <c r="P1862" s="121"/>
      <c r="Q1862" s="121"/>
      <c r="R1862" s="121"/>
      <c r="S1862" s="121"/>
      <c r="T1862" s="121"/>
      <c r="DS1862" s="83">
        <v>553.75453125000001</v>
      </c>
      <c r="DT1862" s="83">
        <v>0.30977812500000002</v>
      </c>
      <c r="DU1862" s="83">
        <v>0.32780625000000002</v>
      </c>
      <c r="DV1862" s="83">
        <v>0.3333875</v>
      </c>
      <c r="DW1862" s="83">
        <v>0.32985625000000002</v>
      </c>
      <c r="DX1862" s="83">
        <v>0.31508124999999998</v>
      </c>
      <c r="DY1862" s="83">
        <v>0.32369375</v>
      </c>
      <c r="DZ1862" s="83">
        <v>0.2250375</v>
      </c>
    </row>
    <row r="1863" spans="1:130" s="83" customFormat="1" hidden="1" x14ac:dyDescent="0.25">
      <c r="A1863" s="82" t="s">
        <v>480</v>
      </c>
      <c r="B1863" s="82" t="s">
        <v>428</v>
      </c>
      <c r="C1863" s="83" t="s">
        <v>214</v>
      </c>
      <c r="D1863" s="83">
        <v>2017</v>
      </c>
      <c r="E1863" s="121">
        <v>43116</v>
      </c>
      <c r="F1863" s="121"/>
      <c r="G1863" s="121"/>
      <c r="H1863" s="121"/>
      <c r="I1863" s="121"/>
      <c r="J1863" s="121"/>
      <c r="K1863" s="121"/>
      <c r="L1863" s="121"/>
      <c r="M1863" s="121"/>
      <c r="N1863" s="121"/>
      <c r="O1863" s="121"/>
      <c r="P1863" s="121"/>
      <c r="Q1863" s="121"/>
      <c r="R1863" s="121"/>
      <c r="S1863" s="121"/>
      <c r="T1863" s="121"/>
      <c r="DS1863" s="83">
        <v>515.52093749999995</v>
      </c>
      <c r="DT1863" s="83">
        <v>0.30095</v>
      </c>
      <c r="DU1863" s="83">
        <v>0.34515625</v>
      </c>
      <c r="DV1863" s="83">
        <v>0.32647500000000002</v>
      </c>
      <c r="DW1863" s="83">
        <v>0.32995625000000001</v>
      </c>
      <c r="DX1863" s="83">
        <v>0.29746875</v>
      </c>
      <c r="DY1863" s="83">
        <v>0.26127499999999998</v>
      </c>
      <c r="DZ1863" s="83">
        <v>0.180175</v>
      </c>
    </row>
    <row r="1864" spans="1:130" s="83" customFormat="1" hidden="1" x14ac:dyDescent="0.25">
      <c r="A1864" s="82" t="s">
        <v>480</v>
      </c>
      <c r="B1864" s="82" t="s">
        <v>428</v>
      </c>
      <c r="C1864" s="83" t="s">
        <v>215</v>
      </c>
      <c r="D1864" s="83">
        <v>2017</v>
      </c>
      <c r="E1864" s="121">
        <v>43116</v>
      </c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1"/>
      <c r="R1864" s="121"/>
      <c r="S1864" s="121"/>
      <c r="T1864" s="121"/>
      <c r="DS1864" s="83">
        <v>552.78796875</v>
      </c>
      <c r="DT1864" s="83">
        <v>0.29282812499999999</v>
      </c>
      <c r="DU1864" s="83">
        <v>0.33757500000000001</v>
      </c>
      <c r="DV1864" s="83">
        <v>0.34256249999999999</v>
      </c>
      <c r="DW1864" s="83">
        <v>0.32013124999999998</v>
      </c>
      <c r="DX1864" s="83">
        <v>0.30711250000000001</v>
      </c>
      <c r="DY1864" s="83">
        <v>0.31606875000000001</v>
      </c>
      <c r="DZ1864" s="83">
        <v>0.24154999999999999</v>
      </c>
    </row>
    <row r="1865" spans="1:130" s="83" customFormat="1" hidden="1" x14ac:dyDescent="0.25">
      <c r="A1865" s="82" t="s">
        <v>480</v>
      </c>
      <c r="B1865" s="82" t="s">
        <v>428</v>
      </c>
      <c r="C1865" s="83" t="s">
        <v>216</v>
      </c>
      <c r="D1865" s="83">
        <v>2017</v>
      </c>
      <c r="E1865" s="121">
        <v>43116</v>
      </c>
      <c r="F1865" s="121"/>
      <c r="G1865" s="121"/>
      <c r="H1865" s="121"/>
      <c r="I1865" s="121"/>
      <c r="J1865" s="121"/>
      <c r="K1865" s="121"/>
      <c r="L1865" s="121"/>
      <c r="M1865" s="121"/>
      <c r="N1865" s="121"/>
      <c r="O1865" s="121"/>
      <c r="P1865" s="121"/>
      <c r="Q1865" s="121"/>
      <c r="R1865" s="121"/>
      <c r="S1865" s="121"/>
      <c r="T1865" s="121"/>
      <c r="DS1865" s="83">
        <v>537.13031249999995</v>
      </c>
      <c r="DT1865" s="83">
        <v>0.31388125</v>
      </c>
      <c r="DU1865" s="83">
        <v>0.32526250000000001</v>
      </c>
      <c r="DV1865" s="83">
        <v>0.37027500000000002</v>
      </c>
      <c r="DW1865" s="83">
        <v>0.35554999999999998</v>
      </c>
      <c r="DX1865" s="83">
        <v>0.30218125000000001</v>
      </c>
      <c r="DY1865" s="83">
        <v>0.27400000000000002</v>
      </c>
      <c r="DZ1865" s="83">
        <v>0.16885625000000001</v>
      </c>
    </row>
    <row r="1866" spans="1:130" s="83" customFormat="1" hidden="1" x14ac:dyDescent="0.25">
      <c r="A1866" s="82" t="s">
        <v>480</v>
      </c>
      <c r="B1866" s="82" t="s">
        <v>428</v>
      </c>
      <c r="C1866" s="83" t="s">
        <v>217</v>
      </c>
      <c r="D1866" s="83">
        <v>2017</v>
      </c>
      <c r="E1866" s="121">
        <v>43116</v>
      </c>
      <c r="F1866" s="121"/>
      <c r="G1866" s="121"/>
      <c r="H1866" s="121"/>
      <c r="I1866" s="121"/>
      <c r="J1866" s="121"/>
      <c r="K1866" s="121"/>
      <c r="L1866" s="121"/>
      <c r="M1866" s="121"/>
      <c r="N1866" s="121"/>
      <c r="O1866" s="121"/>
      <c r="P1866" s="121"/>
      <c r="Q1866" s="121"/>
      <c r="R1866" s="121"/>
      <c r="S1866" s="121"/>
      <c r="T1866" s="121"/>
      <c r="DS1866" s="83">
        <v>523.65609374999997</v>
      </c>
      <c r="DT1866" s="83">
        <v>0.30022187500000003</v>
      </c>
      <c r="DU1866" s="83">
        <v>0.32458124999999999</v>
      </c>
      <c r="DV1866" s="83">
        <v>0.34395625000000002</v>
      </c>
      <c r="DW1866" s="83">
        <v>0.34384999999999999</v>
      </c>
      <c r="DX1866" s="83">
        <v>0.30382500000000001</v>
      </c>
      <c r="DY1866" s="83">
        <v>0.29293124999999998</v>
      </c>
      <c r="DZ1866" s="83">
        <v>0.14855625</v>
      </c>
    </row>
    <row r="1867" spans="1:130" s="83" customFormat="1" hidden="1" x14ac:dyDescent="0.25">
      <c r="A1867" s="82" t="s">
        <v>480</v>
      </c>
      <c r="B1867" s="82" t="s">
        <v>428</v>
      </c>
      <c r="C1867" s="83" t="s">
        <v>213</v>
      </c>
      <c r="D1867" s="83">
        <v>2017</v>
      </c>
      <c r="E1867" s="121">
        <v>43117</v>
      </c>
      <c r="F1867" s="121"/>
      <c r="G1867" s="121"/>
      <c r="H1867" s="121"/>
      <c r="I1867" s="121"/>
      <c r="J1867" s="121"/>
      <c r="K1867" s="121"/>
      <c r="L1867" s="121"/>
      <c r="M1867" s="121"/>
      <c r="N1867" s="121"/>
      <c r="O1867" s="121"/>
      <c r="P1867" s="121"/>
      <c r="Q1867" s="121"/>
      <c r="R1867" s="121"/>
      <c r="S1867" s="121"/>
      <c r="T1867" s="121"/>
      <c r="DS1867" s="83">
        <v>548.94703125000001</v>
      </c>
      <c r="DT1867" s="83">
        <v>0.29410937500000001</v>
      </c>
      <c r="DU1867" s="83">
        <v>0.34008749999999999</v>
      </c>
      <c r="DV1867" s="83">
        <v>0.33040625000000001</v>
      </c>
      <c r="DW1867" s="83">
        <v>0.34763125</v>
      </c>
      <c r="DX1867" s="83">
        <v>0.29017500000000002</v>
      </c>
      <c r="DY1867" s="83">
        <v>0.32815</v>
      </c>
      <c r="DZ1867" s="83">
        <v>0.21636250000000001</v>
      </c>
    </row>
    <row r="1868" spans="1:130" s="83" customFormat="1" hidden="1" x14ac:dyDescent="0.25">
      <c r="A1868" s="82" t="s">
        <v>480</v>
      </c>
      <c r="B1868" s="82" t="s">
        <v>428</v>
      </c>
      <c r="C1868" s="83" t="s">
        <v>487</v>
      </c>
      <c r="D1868" s="83">
        <v>2017</v>
      </c>
      <c r="E1868" s="121">
        <v>43117</v>
      </c>
      <c r="F1868" s="121"/>
      <c r="G1868" s="121"/>
      <c r="H1868" s="121"/>
      <c r="I1868" s="121"/>
      <c r="J1868" s="121"/>
      <c r="K1868" s="121"/>
      <c r="L1868" s="121"/>
      <c r="M1868" s="121"/>
      <c r="N1868" s="121"/>
      <c r="O1868" s="121"/>
      <c r="P1868" s="121"/>
      <c r="Q1868" s="121"/>
      <c r="R1868" s="121"/>
      <c r="S1868" s="121"/>
      <c r="T1868" s="121"/>
      <c r="DS1868" s="83">
        <v>551.93203125000002</v>
      </c>
      <c r="DT1868" s="83">
        <v>0.30603437500000003</v>
      </c>
      <c r="DU1868" s="83">
        <v>0.32461250000000003</v>
      </c>
      <c r="DV1868" s="83">
        <v>0.33024375</v>
      </c>
      <c r="DW1868" s="83">
        <v>0.329175</v>
      </c>
      <c r="DX1868" s="83">
        <v>0.31644375000000002</v>
      </c>
      <c r="DY1868" s="83">
        <v>0.32377499999999998</v>
      </c>
      <c r="DZ1868" s="83">
        <v>0.2248125</v>
      </c>
    </row>
    <row r="1869" spans="1:130" s="83" customFormat="1" hidden="1" x14ac:dyDescent="0.25">
      <c r="A1869" s="82" t="s">
        <v>480</v>
      </c>
      <c r="B1869" s="82" t="s">
        <v>428</v>
      </c>
      <c r="C1869" s="83" t="s">
        <v>214</v>
      </c>
      <c r="D1869" s="83">
        <v>2017</v>
      </c>
      <c r="E1869" s="121">
        <v>43117</v>
      </c>
      <c r="F1869" s="121"/>
      <c r="G1869" s="121"/>
      <c r="H1869" s="121"/>
      <c r="I1869" s="121"/>
      <c r="J1869" s="121"/>
      <c r="K1869" s="121"/>
      <c r="L1869" s="121"/>
      <c r="M1869" s="121"/>
      <c r="N1869" s="121"/>
      <c r="O1869" s="121"/>
      <c r="P1869" s="121"/>
      <c r="Q1869" s="121"/>
      <c r="R1869" s="121"/>
      <c r="S1869" s="121"/>
      <c r="T1869" s="121"/>
      <c r="DS1869" s="83">
        <v>514.38374999999996</v>
      </c>
      <c r="DT1869" s="83">
        <v>0.29610625000000002</v>
      </c>
      <c r="DU1869" s="83">
        <v>0.34146874999999999</v>
      </c>
      <c r="DV1869" s="83">
        <v>0.32414999999999999</v>
      </c>
      <c r="DW1869" s="83">
        <v>0.3313625</v>
      </c>
      <c r="DX1869" s="83">
        <v>0.29901250000000001</v>
      </c>
      <c r="DY1869" s="83">
        <v>0.26127499999999998</v>
      </c>
      <c r="DZ1869" s="83">
        <v>0.18002499999999999</v>
      </c>
    </row>
    <row r="1870" spans="1:130" s="83" customFormat="1" hidden="1" x14ac:dyDescent="0.25">
      <c r="A1870" s="82" t="s">
        <v>480</v>
      </c>
      <c r="B1870" s="82" t="s">
        <v>428</v>
      </c>
      <c r="C1870" s="83" t="s">
        <v>215</v>
      </c>
      <c r="D1870" s="83">
        <v>2017</v>
      </c>
      <c r="E1870" s="121">
        <v>43117</v>
      </c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1"/>
      <c r="R1870" s="121"/>
      <c r="S1870" s="121"/>
      <c r="T1870" s="121"/>
      <c r="DS1870" s="83">
        <v>551.98734375000004</v>
      </c>
      <c r="DT1870" s="83">
        <v>0.28826562500000003</v>
      </c>
      <c r="DU1870" s="83">
        <v>0.33434999999999998</v>
      </c>
      <c r="DV1870" s="83">
        <v>0.34053125000000001</v>
      </c>
      <c r="DW1870" s="83">
        <v>0.32156875000000001</v>
      </c>
      <c r="DX1870" s="83">
        <v>0.30869374999999999</v>
      </c>
      <c r="DY1870" s="83">
        <v>0.31632500000000002</v>
      </c>
      <c r="DZ1870" s="83">
        <v>0.24153125</v>
      </c>
    </row>
    <row r="1871" spans="1:130" s="83" customFormat="1" hidden="1" x14ac:dyDescent="0.25">
      <c r="A1871" s="82" t="s">
        <v>480</v>
      </c>
      <c r="B1871" s="82" t="s">
        <v>428</v>
      </c>
      <c r="C1871" s="83" t="s">
        <v>216</v>
      </c>
      <c r="D1871" s="83">
        <v>2017</v>
      </c>
      <c r="E1871" s="121">
        <v>43117</v>
      </c>
      <c r="F1871" s="121"/>
      <c r="G1871" s="121"/>
      <c r="H1871" s="121"/>
      <c r="I1871" s="121"/>
      <c r="J1871" s="121"/>
      <c r="K1871" s="121"/>
      <c r="L1871" s="121"/>
      <c r="M1871" s="121"/>
      <c r="N1871" s="121"/>
      <c r="O1871" s="121"/>
      <c r="P1871" s="121"/>
      <c r="Q1871" s="121"/>
      <c r="R1871" s="121"/>
      <c r="S1871" s="121"/>
      <c r="T1871" s="121"/>
      <c r="DS1871" s="83">
        <v>535.92046875000005</v>
      </c>
      <c r="DT1871" s="83">
        <v>0.31009687499999999</v>
      </c>
      <c r="DU1871" s="83">
        <v>0.32209375000000001</v>
      </c>
      <c r="DV1871" s="83">
        <v>0.367925</v>
      </c>
      <c r="DW1871" s="83">
        <v>0.35560000000000003</v>
      </c>
      <c r="DX1871" s="83">
        <v>0.30381875000000003</v>
      </c>
      <c r="DY1871" s="83">
        <v>0.274175</v>
      </c>
      <c r="DZ1871" s="83">
        <v>0.16878750000000001</v>
      </c>
    </row>
    <row r="1872" spans="1:130" s="83" customFormat="1" hidden="1" x14ac:dyDescent="0.25">
      <c r="A1872" s="82" t="s">
        <v>480</v>
      </c>
      <c r="B1872" s="82" t="s">
        <v>428</v>
      </c>
      <c r="C1872" s="83" t="s">
        <v>217</v>
      </c>
      <c r="D1872" s="83">
        <v>2017</v>
      </c>
      <c r="E1872" s="121">
        <v>43117</v>
      </c>
      <c r="F1872" s="121"/>
      <c r="G1872" s="121"/>
      <c r="H1872" s="121"/>
      <c r="I1872" s="121"/>
      <c r="J1872" s="121"/>
      <c r="K1872" s="121"/>
      <c r="L1872" s="121"/>
      <c r="M1872" s="121"/>
      <c r="N1872" s="121"/>
      <c r="O1872" s="121"/>
      <c r="P1872" s="121"/>
      <c r="Q1872" s="121"/>
      <c r="R1872" s="121"/>
      <c r="S1872" s="121"/>
      <c r="T1872" s="121"/>
      <c r="DS1872" s="83">
        <v>521.74406250000004</v>
      </c>
      <c r="DT1872" s="83">
        <v>0.29654374999999999</v>
      </c>
      <c r="DU1872" s="83">
        <v>0.321575</v>
      </c>
      <c r="DV1872" s="83">
        <v>0.34153125000000001</v>
      </c>
      <c r="DW1872" s="83">
        <v>0.34242499999999998</v>
      </c>
      <c r="DX1872" s="83">
        <v>0.30446875000000001</v>
      </c>
      <c r="DY1872" s="83">
        <v>0.29315000000000002</v>
      </c>
      <c r="DZ1872" s="83">
        <v>0.14851249999999999</v>
      </c>
    </row>
    <row r="1873" spans="1:130" s="83" customFormat="1" hidden="1" x14ac:dyDescent="0.25">
      <c r="A1873" s="82" t="s">
        <v>480</v>
      </c>
      <c r="B1873" s="82" t="s">
        <v>428</v>
      </c>
      <c r="C1873" s="83" t="s">
        <v>213</v>
      </c>
      <c r="D1873" s="83">
        <v>2017</v>
      </c>
      <c r="E1873" s="121">
        <v>43118</v>
      </c>
      <c r="F1873" s="121"/>
      <c r="G1873" s="121"/>
      <c r="H1873" s="121"/>
      <c r="I1873" s="121"/>
      <c r="J1873" s="121"/>
      <c r="K1873" s="121"/>
      <c r="L1873" s="121"/>
      <c r="M1873" s="121"/>
      <c r="N1873" s="121"/>
      <c r="O1873" s="121"/>
      <c r="P1873" s="121"/>
      <c r="Q1873" s="121"/>
      <c r="R1873" s="121"/>
      <c r="S1873" s="121"/>
      <c r="T1873" s="121"/>
      <c r="DS1873" s="83">
        <v>547.01859375000004</v>
      </c>
      <c r="DT1873" s="83">
        <v>0.28961562499999999</v>
      </c>
      <c r="DU1873" s="83">
        <v>0.33773750000000002</v>
      </c>
      <c r="DV1873" s="83">
        <v>0.32790625000000001</v>
      </c>
      <c r="DW1873" s="83">
        <v>0.34610625</v>
      </c>
      <c r="DX1873" s="83">
        <v>0.29075000000000001</v>
      </c>
      <c r="DY1873" s="83">
        <v>0.32866250000000002</v>
      </c>
      <c r="DZ1873" s="83">
        <v>0.21629375000000001</v>
      </c>
    </row>
    <row r="1874" spans="1:130" s="83" customFormat="1" hidden="1" x14ac:dyDescent="0.25">
      <c r="A1874" s="82" t="s">
        <v>480</v>
      </c>
      <c r="B1874" s="82" t="s">
        <v>428</v>
      </c>
      <c r="C1874" s="83" t="s">
        <v>487</v>
      </c>
      <c r="D1874" s="83">
        <v>2017</v>
      </c>
      <c r="E1874" s="121">
        <v>43118</v>
      </c>
      <c r="F1874" s="121"/>
      <c r="G1874" s="121"/>
      <c r="H1874" s="121"/>
      <c r="I1874" s="121"/>
      <c r="J1874" s="121"/>
      <c r="K1874" s="121"/>
      <c r="L1874" s="121"/>
      <c r="M1874" s="121"/>
      <c r="N1874" s="121"/>
      <c r="O1874" s="121"/>
      <c r="P1874" s="121"/>
      <c r="Q1874" s="121"/>
      <c r="R1874" s="121"/>
      <c r="S1874" s="121"/>
      <c r="T1874" s="121"/>
      <c r="DS1874" s="83">
        <v>549.95390625000005</v>
      </c>
      <c r="DT1874" s="83">
        <v>0.30144062500000002</v>
      </c>
      <c r="DU1874" s="83">
        <v>0.32204375000000002</v>
      </c>
      <c r="DV1874" s="83">
        <v>0.32719999999999999</v>
      </c>
      <c r="DW1874" s="83">
        <v>0.32817499999999999</v>
      </c>
      <c r="DX1874" s="83">
        <v>0.31736249999999999</v>
      </c>
      <c r="DY1874" s="83">
        <v>0.32398125</v>
      </c>
      <c r="DZ1874" s="83">
        <v>0.22471874999999999</v>
      </c>
    </row>
    <row r="1875" spans="1:130" s="83" customFormat="1" hidden="1" x14ac:dyDescent="0.25">
      <c r="A1875" s="82" t="s">
        <v>480</v>
      </c>
      <c r="B1875" s="82" t="s">
        <v>428</v>
      </c>
      <c r="C1875" s="83" t="s">
        <v>214</v>
      </c>
      <c r="D1875" s="83">
        <v>2017</v>
      </c>
      <c r="E1875" s="121">
        <v>43118</v>
      </c>
      <c r="F1875" s="121"/>
      <c r="G1875" s="121"/>
      <c r="H1875" s="121"/>
      <c r="I1875" s="121"/>
      <c r="J1875" s="121"/>
      <c r="K1875" s="121"/>
      <c r="L1875" s="121"/>
      <c r="M1875" s="121"/>
      <c r="N1875" s="121"/>
      <c r="O1875" s="121"/>
      <c r="P1875" s="121"/>
      <c r="Q1875" s="121"/>
      <c r="R1875" s="121"/>
      <c r="S1875" s="121"/>
      <c r="T1875" s="121"/>
      <c r="DS1875" s="83">
        <v>513.17484375000004</v>
      </c>
      <c r="DT1875" s="83">
        <v>0.291159375</v>
      </c>
      <c r="DU1875" s="83">
        <v>0.33816875000000002</v>
      </c>
      <c r="DV1875" s="83">
        <v>0.32194374999999997</v>
      </c>
      <c r="DW1875" s="83">
        <v>0.33224375</v>
      </c>
      <c r="DX1875" s="83">
        <v>0.30041250000000003</v>
      </c>
      <c r="DY1875" s="83">
        <v>0.26143125</v>
      </c>
      <c r="DZ1875" s="83">
        <v>0.17988750000000001</v>
      </c>
    </row>
    <row r="1876" spans="1:130" s="83" customFormat="1" hidden="1" x14ac:dyDescent="0.25">
      <c r="A1876" s="82" t="s">
        <v>480</v>
      </c>
      <c r="B1876" s="82" t="s">
        <v>428</v>
      </c>
      <c r="C1876" s="83" t="s">
        <v>215</v>
      </c>
      <c r="D1876" s="83">
        <v>2017</v>
      </c>
      <c r="E1876" s="121">
        <v>43118</v>
      </c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1"/>
      <c r="R1876" s="121"/>
      <c r="S1876" s="121"/>
      <c r="T1876" s="121"/>
      <c r="DS1876" s="83">
        <v>551.18109374999995</v>
      </c>
      <c r="DT1876" s="83">
        <v>0.28355312500000002</v>
      </c>
      <c r="DU1876" s="83">
        <v>0.331675</v>
      </c>
      <c r="DV1876" s="83">
        <v>0.33889999999999998</v>
      </c>
      <c r="DW1876" s="83">
        <v>0.32251249999999998</v>
      </c>
      <c r="DX1876" s="83">
        <v>0.31020625000000002</v>
      </c>
      <c r="DY1876" s="83">
        <v>0.31668750000000001</v>
      </c>
      <c r="DZ1876" s="83">
        <v>0.24135000000000001</v>
      </c>
    </row>
    <row r="1877" spans="1:130" s="83" customFormat="1" hidden="1" x14ac:dyDescent="0.25">
      <c r="A1877" s="82" t="s">
        <v>480</v>
      </c>
      <c r="B1877" s="82" t="s">
        <v>428</v>
      </c>
      <c r="C1877" s="83" t="s">
        <v>216</v>
      </c>
      <c r="D1877" s="83">
        <v>2017</v>
      </c>
      <c r="E1877" s="121">
        <v>43118</v>
      </c>
      <c r="F1877" s="121"/>
      <c r="G1877" s="121"/>
      <c r="H1877" s="121"/>
      <c r="I1877" s="121"/>
      <c r="J1877" s="121"/>
      <c r="K1877" s="121"/>
      <c r="L1877" s="121"/>
      <c r="M1877" s="121"/>
      <c r="N1877" s="121"/>
      <c r="O1877" s="121"/>
      <c r="P1877" s="121"/>
      <c r="Q1877" s="121"/>
      <c r="R1877" s="121"/>
      <c r="S1877" s="121"/>
      <c r="T1877" s="121"/>
      <c r="DS1877" s="83">
        <v>534.729375</v>
      </c>
      <c r="DT1877" s="83">
        <v>0.30572500000000002</v>
      </c>
      <c r="DU1877" s="83">
        <v>0.31961250000000002</v>
      </c>
      <c r="DV1877" s="83">
        <v>0.36583125</v>
      </c>
      <c r="DW1877" s="83">
        <v>0.35551874999999999</v>
      </c>
      <c r="DX1877" s="83">
        <v>0.30532500000000001</v>
      </c>
      <c r="DY1877" s="83">
        <v>0.27440625000000002</v>
      </c>
      <c r="DZ1877" s="83">
        <v>0.16868125</v>
      </c>
    </row>
    <row r="1878" spans="1:130" s="83" customFormat="1" hidden="1" x14ac:dyDescent="0.25">
      <c r="A1878" s="82" t="s">
        <v>480</v>
      </c>
      <c r="B1878" s="82" t="s">
        <v>428</v>
      </c>
      <c r="C1878" s="83" t="s">
        <v>217</v>
      </c>
      <c r="D1878" s="83">
        <v>2017</v>
      </c>
      <c r="E1878" s="121">
        <v>43118</v>
      </c>
      <c r="F1878" s="121"/>
      <c r="G1878" s="121"/>
      <c r="H1878" s="121"/>
      <c r="I1878" s="121"/>
      <c r="J1878" s="121"/>
      <c r="K1878" s="121"/>
      <c r="L1878" s="121"/>
      <c r="M1878" s="121"/>
      <c r="N1878" s="121"/>
      <c r="O1878" s="121"/>
      <c r="P1878" s="121"/>
      <c r="Q1878" s="121"/>
      <c r="R1878" s="121"/>
      <c r="S1878" s="121"/>
      <c r="T1878" s="121"/>
      <c r="DS1878" s="83">
        <v>519.86578125000005</v>
      </c>
      <c r="DT1878" s="83">
        <v>0.29198437500000002</v>
      </c>
      <c r="DU1878" s="83">
        <v>0.31863750000000002</v>
      </c>
      <c r="DV1878" s="83">
        <v>0.33951874999999998</v>
      </c>
      <c r="DW1878" s="83">
        <v>0.34103125000000001</v>
      </c>
      <c r="DX1878" s="83">
        <v>0.30508750000000001</v>
      </c>
      <c r="DY1878" s="83">
        <v>0.29338750000000002</v>
      </c>
      <c r="DZ1878" s="83">
        <v>0.14854999999999999</v>
      </c>
    </row>
    <row r="1879" spans="1:130" s="83" customFormat="1" hidden="1" x14ac:dyDescent="0.25">
      <c r="A1879" s="82" t="s">
        <v>480</v>
      </c>
      <c r="B1879" s="82" t="s">
        <v>428</v>
      </c>
      <c r="C1879" s="83" t="s">
        <v>213</v>
      </c>
      <c r="D1879" s="83">
        <v>2017</v>
      </c>
      <c r="E1879" s="121">
        <v>43119</v>
      </c>
      <c r="F1879" s="121"/>
      <c r="G1879" s="121"/>
      <c r="H1879" s="121"/>
      <c r="I1879" s="121"/>
      <c r="J1879" s="121"/>
      <c r="K1879" s="121"/>
      <c r="L1879" s="121"/>
      <c r="M1879" s="121"/>
      <c r="N1879" s="121"/>
      <c r="O1879" s="121"/>
      <c r="P1879" s="121"/>
      <c r="Q1879" s="121"/>
      <c r="R1879" s="121"/>
      <c r="S1879" s="121"/>
      <c r="T1879" s="121"/>
      <c r="DS1879" s="83">
        <v>544.95046875000003</v>
      </c>
      <c r="DT1879" s="83">
        <v>0.28477812499999999</v>
      </c>
      <c r="DU1879" s="83">
        <v>0.33513749999999998</v>
      </c>
      <c r="DV1879" s="83">
        <v>0.32548125</v>
      </c>
      <c r="DW1879" s="83">
        <v>0.34452500000000003</v>
      </c>
      <c r="DX1879" s="83">
        <v>0.29111874999999998</v>
      </c>
      <c r="DY1879" s="83">
        <v>0.32899374999999997</v>
      </c>
      <c r="DZ1879" s="83">
        <v>0.21642500000000001</v>
      </c>
    </row>
    <row r="1880" spans="1:130" s="83" customFormat="1" hidden="1" x14ac:dyDescent="0.25">
      <c r="A1880" s="82" t="s">
        <v>480</v>
      </c>
      <c r="B1880" s="82" t="s">
        <v>428</v>
      </c>
      <c r="C1880" s="83" t="s">
        <v>487</v>
      </c>
      <c r="D1880" s="83">
        <v>2017</v>
      </c>
      <c r="E1880" s="121">
        <v>43119</v>
      </c>
      <c r="F1880" s="121"/>
      <c r="G1880" s="121"/>
      <c r="H1880" s="121"/>
      <c r="I1880" s="121"/>
      <c r="J1880" s="121"/>
      <c r="K1880" s="121"/>
      <c r="L1880" s="121"/>
      <c r="M1880" s="121"/>
      <c r="N1880" s="121"/>
      <c r="O1880" s="121"/>
      <c r="P1880" s="121"/>
      <c r="Q1880" s="121"/>
      <c r="R1880" s="121"/>
      <c r="S1880" s="121"/>
      <c r="T1880" s="121"/>
      <c r="DS1880" s="83">
        <v>547.92140625000002</v>
      </c>
      <c r="DT1880" s="83">
        <v>0.29652187499999999</v>
      </c>
      <c r="DU1880" s="83">
        <v>0.31935000000000002</v>
      </c>
      <c r="DV1880" s="83">
        <v>0.32422499999999999</v>
      </c>
      <c r="DW1880" s="83">
        <v>0.32730625000000002</v>
      </c>
      <c r="DX1880" s="83">
        <v>0.31823750000000001</v>
      </c>
      <c r="DY1880" s="83">
        <v>0.324125</v>
      </c>
      <c r="DZ1880" s="83">
        <v>0.224575</v>
      </c>
    </row>
    <row r="1881" spans="1:130" s="83" customFormat="1" hidden="1" x14ac:dyDescent="0.25">
      <c r="A1881" s="82" t="s">
        <v>480</v>
      </c>
      <c r="B1881" s="82" t="s">
        <v>428</v>
      </c>
      <c r="C1881" s="83" t="s">
        <v>214</v>
      </c>
      <c r="D1881" s="83">
        <v>2017</v>
      </c>
      <c r="E1881" s="121">
        <v>43119</v>
      </c>
      <c r="F1881" s="121"/>
      <c r="G1881" s="121"/>
      <c r="H1881" s="121"/>
      <c r="I1881" s="121"/>
      <c r="J1881" s="121"/>
      <c r="K1881" s="121"/>
      <c r="L1881" s="121"/>
      <c r="M1881" s="121"/>
      <c r="N1881" s="121"/>
      <c r="O1881" s="121"/>
      <c r="P1881" s="121"/>
      <c r="Q1881" s="121"/>
      <c r="R1881" s="121"/>
      <c r="S1881" s="121"/>
      <c r="T1881" s="121"/>
      <c r="DS1881" s="83">
        <v>511.93734375000003</v>
      </c>
      <c r="DT1881" s="83">
        <v>0.28654062499999999</v>
      </c>
      <c r="DU1881" s="83">
        <v>0.33502500000000002</v>
      </c>
      <c r="DV1881" s="83">
        <v>0.31980625000000001</v>
      </c>
      <c r="DW1881" s="83">
        <v>0.33286250000000001</v>
      </c>
      <c r="DX1881" s="83">
        <v>0.3016625</v>
      </c>
      <c r="DY1881" s="83">
        <v>0.26155</v>
      </c>
      <c r="DZ1881" s="83">
        <v>0.17979375</v>
      </c>
    </row>
    <row r="1882" spans="1:130" s="83" customFormat="1" hidden="1" x14ac:dyDescent="0.25">
      <c r="A1882" s="82" t="s">
        <v>480</v>
      </c>
      <c r="B1882" s="82" t="s">
        <v>428</v>
      </c>
      <c r="C1882" s="83" t="s">
        <v>215</v>
      </c>
      <c r="D1882" s="83">
        <v>2017</v>
      </c>
      <c r="E1882" s="121">
        <v>43119</v>
      </c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1"/>
      <c r="R1882" s="121"/>
      <c r="S1882" s="121"/>
      <c r="T1882" s="121"/>
      <c r="DS1882" s="83">
        <v>550.198125</v>
      </c>
      <c r="DT1882" s="83">
        <v>0.27909374999999997</v>
      </c>
      <c r="DU1882" s="83">
        <v>0.32895625000000001</v>
      </c>
      <c r="DV1882" s="83">
        <v>0.33731250000000002</v>
      </c>
      <c r="DW1882" s="83">
        <v>0.32298749999999998</v>
      </c>
      <c r="DX1882" s="83">
        <v>0.31144375000000002</v>
      </c>
      <c r="DY1882" s="83">
        <v>0.317025</v>
      </c>
      <c r="DZ1882" s="83">
        <v>0.2412</v>
      </c>
    </row>
    <row r="1883" spans="1:130" s="83" customFormat="1" hidden="1" x14ac:dyDescent="0.25">
      <c r="A1883" s="82" t="s">
        <v>480</v>
      </c>
      <c r="B1883" s="82" t="s">
        <v>428</v>
      </c>
      <c r="C1883" s="83" t="s">
        <v>216</v>
      </c>
      <c r="D1883" s="83">
        <v>2017</v>
      </c>
      <c r="E1883" s="121">
        <v>43119</v>
      </c>
      <c r="F1883" s="121"/>
      <c r="G1883" s="121"/>
      <c r="H1883" s="121"/>
      <c r="I1883" s="121"/>
      <c r="J1883" s="121"/>
      <c r="K1883" s="121"/>
      <c r="L1883" s="121"/>
      <c r="M1883" s="121"/>
      <c r="N1883" s="121"/>
      <c r="O1883" s="121"/>
      <c r="P1883" s="121"/>
      <c r="Q1883" s="121"/>
      <c r="R1883" s="121"/>
      <c r="S1883" s="121"/>
      <c r="T1883" s="121"/>
      <c r="DS1883" s="83">
        <v>533.43375000000003</v>
      </c>
      <c r="DT1883" s="83">
        <v>0.30141250000000003</v>
      </c>
      <c r="DU1883" s="83">
        <v>0.31698749999999998</v>
      </c>
      <c r="DV1883" s="83">
        <v>0.36376874999999997</v>
      </c>
      <c r="DW1883" s="83">
        <v>0.35523749999999998</v>
      </c>
      <c r="DX1883" s="83">
        <v>0.30668125000000002</v>
      </c>
      <c r="DY1883" s="83">
        <v>0.27457500000000001</v>
      </c>
      <c r="DZ1883" s="83">
        <v>0.16864999999999999</v>
      </c>
    </row>
    <row r="1884" spans="1:130" s="83" customFormat="1" hidden="1" x14ac:dyDescent="0.25">
      <c r="A1884" s="82" t="s">
        <v>480</v>
      </c>
      <c r="B1884" s="82" t="s">
        <v>428</v>
      </c>
      <c r="C1884" s="83" t="s">
        <v>217</v>
      </c>
      <c r="D1884" s="83">
        <v>2017</v>
      </c>
      <c r="E1884" s="121">
        <v>43119</v>
      </c>
      <c r="F1884" s="121"/>
      <c r="G1884" s="121"/>
      <c r="H1884" s="121"/>
      <c r="I1884" s="121"/>
      <c r="J1884" s="121"/>
      <c r="K1884" s="121"/>
      <c r="L1884" s="121"/>
      <c r="M1884" s="121"/>
      <c r="N1884" s="121"/>
      <c r="O1884" s="121"/>
      <c r="P1884" s="121"/>
      <c r="Q1884" s="121"/>
      <c r="R1884" s="121"/>
      <c r="S1884" s="121"/>
      <c r="T1884" s="121"/>
      <c r="DS1884" s="83">
        <v>517.86656249999999</v>
      </c>
      <c r="DT1884" s="83">
        <v>0.28723749999999998</v>
      </c>
      <c r="DU1884" s="83">
        <v>0.31563124999999997</v>
      </c>
      <c r="DV1884" s="83">
        <v>0.33733125000000003</v>
      </c>
      <c r="DW1884" s="83">
        <v>0.33975624999999998</v>
      </c>
      <c r="DX1884" s="83">
        <v>0.30548750000000002</v>
      </c>
      <c r="DY1884" s="83">
        <v>0.29360000000000003</v>
      </c>
      <c r="DZ1884" s="83">
        <v>0.14861250000000001</v>
      </c>
    </row>
    <row r="1885" spans="1:130" s="83" customFormat="1" hidden="1" x14ac:dyDescent="0.25">
      <c r="A1885" s="82" t="s">
        <v>480</v>
      </c>
      <c r="B1885" s="82" t="s">
        <v>428</v>
      </c>
      <c r="C1885" s="83" t="s">
        <v>213</v>
      </c>
      <c r="D1885" s="83">
        <v>2017</v>
      </c>
      <c r="E1885" s="121">
        <v>43120</v>
      </c>
      <c r="F1885" s="121"/>
      <c r="G1885" s="121"/>
      <c r="H1885" s="121"/>
      <c r="I1885" s="121"/>
      <c r="J1885" s="121"/>
      <c r="K1885" s="121"/>
      <c r="L1885" s="121"/>
      <c r="M1885" s="121"/>
      <c r="N1885" s="121"/>
      <c r="O1885" s="121"/>
      <c r="P1885" s="121"/>
      <c r="Q1885" s="121"/>
      <c r="R1885" s="121"/>
      <c r="S1885" s="121"/>
      <c r="T1885" s="121"/>
      <c r="DS1885" s="83">
        <v>542.9296875</v>
      </c>
      <c r="DT1885" s="83">
        <v>0.28001874999999998</v>
      </c>
      <c r="DU1885" s="83">
        <v>0.33279999999999998</v>
      </c>
      <c r="DV1885" s="83">
        <v>0.32306875000000002</v>
      </c>
      <c r="DW1885" s="83">
        <v>0.34308125</v>
      </c>
      <c r="DX1885" s="83">
        <v>0.29133124999999999</v>
      </c>
      <c r="DY1885" s="83">
        <v>0.32947500000000002</v>
      </c>
      <c r="DZ1885" s="83">
        <v>0.21640000000000001</v>
      </c>
    </row>
    <row r="1886" spans="1:130" s="83" customFormat="1" hidden="1" x14ac:dyDescent="0.25">
      <c r="A1886" s="82" t="s">
        <v>480</v>
      </c>
      <c r="B1886" s="82" t="s">
        <v>428</v>
      </c>
      <c r="C1886" s="83" t="s">
        <v>487</v>
      </c>
      <c r="D1886" s="83">
        <v>2017</v>
      </c>
      <c r="E1886" s="121">
        <v>43120</v>
      </c>
      <c r="F1886" s="121"/>
      <c r="G1886" s="121"/>
      <c r="H1886" s="121"/>
      <c r="I1886" s="121"/>
      <c r="J1886" s="121"/>
      <c r="K1886" s="121"/>
      <c r="L1886" s="121"/>
      <c r="M1886" s="121"/>
      <c r="N1886" s="121"/>
      <c r="O1886" s="121"/>
      <c r="P1886" s="121"/>
      <c r="Q1886" s="121"/>
      <c r="R1886" s="121"/>
      <c r="S1886" s="121"/>
      <c r="T1886" s="121"/>
      <c r="DS1886" s="83">
        <v>545.91421875000003</v>
      </c>
      <c r="DT1886" s="83">
        <v>0.29188437499999997</v>
      </c>
      <c r="DU1886" s="83">
        <v>0.31670625000000002</v>
      </c>
      <c r="DV1886" s="83">
        <v>0.32129999999999997</v>
      </c>
      <c r="DW1886" s="83">
        <v>0.32626875</v>
      </c>
      <c r="DX1886" s="83">
        <v>0.31894375000000003</v>
      </c>
      <c r="DY1886" s="83">
        <v>0.32434374999999999</v>
      </c>
      <c r="DZ1886" s="83">
        <v>0.2245625</v>
      </c>
    </row>
    <row r="1887" spans="1:130" s="83" customFormat="1" hidden="1" x14ac:dyDescent="0.25">
      <c r="A1887" s="82" t="s">
        <v>480</v>
      </c>
      <c r="B1887" s="82" t="s">
        <v>428</v>
      </c>
      <c r="C1887" s="83" t="s">
        <v>214</v>
      </c>
      <c r="D1887" s="83">
        <v>2017</v>
      </c>
      <c r="E1887" s="121">
        <v>43120</v>
      </c>
      <c r="F1887" s="121"/>
      <c r="G1887" s="121"/>
      <c r="H1887" s="121"/>
      <c r="I1887" s="121"/>
      <c r="J1887" s="121"/>
      <c r="K1887" s="121"/>
      <c r="L1887" s="121"/>
      <c r="M1887" s="121"/>
      <c r="N1887" s="121"/>
      <c r="O1887" s="121"/>
      <c r="P1887" s="121"/>
      <c r="Q1887" s="121"/>
      <c r="R1887" s="121"/>
      <c r="S1887" s="121"/>
      <c r="T1887" s="121"/>
      <c r="DS1887" s="83">
        <v>510.60609375000001</v>
      </c>
      <c r="DT1887" s="83">
        <v>0.28193437500000001</v>
      </c>
      <c r="DU1887" s="83">
        <v>0.33173124999999998</v>
      </c>
      <c r="DV1887" s="83">
        <v>0.31746875000000002</v>
      </c>
      <c r="DW1887" s="83">
        <v>0.3333875</v>
      </c>
      <c r="DX1887" s="83">
        <v>0.30277500000000002</v>
      </c>
      <c r="DY1887" s="83">
        <v>0.26170624999999997</v>
      </c>
      <c r="DZ1887" s="83">
        <v>0.17985000000000001</v>
      </c>
    </row>
    <row r="1888" spans="1:130" s="83" customFormat="1" hidden="1" x14ac:dyDescent="0.25">
      <c r="A1888" s="82" t="s">
        <v>480</v>
      </c>
      <c r="B1888" s="82" t="s">
        <v>428</v>
      </c>
      <c r="C1888" s="83" t="s">
        <v>215</v>
      </c>
      <c r="D1888" s="83">
        <v>2017</v>
      </c>
      <c r="E1888" s="121">
        <v>43120</v>
      </c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1"/>
      <c r="R1888" s="121"/>
      <c r="S1888" s="121"/>
      <c r="T1888" s="121"/>
      <c r="DS1888" s="83">
        <v>549.20765625000001</v>
      </c>
      <c r="DT1888" s="83">
        <v>0.27469687500000001</v>
      </c>
      <c r="DU1888" s="83">
        <v>0.32628750000000001</v>
      </c>
      <c r="DV1888" s="83">
        <v>0.33576875</v>
      </c>
      <c r="DW1888" s="83">
        <v>0.32324999999999998</v>
      </c>
      <c r="DX1888" s="83">
        <v>0.31268750000000001</v>
      </c>
      <c r="DY1888" s="83">
        <v>0.3172875</v>
      </c>
      <c r="DZ1888" s="83">
        <v>0.24120625000000001</v>
      </c>
    </row>
    <row r="1889" spans="1:130" s="83" customFormat="1" hidden="1" x14ac:dyDescent="0.25">
      <c r="A1889" s="82" t="s">
        <v>480</v>
      </c>
      <c r="B1889" s="82" t="s">
        <v>428</v>
      </c>
      <c r="C1889" s="83" t="s">
        <v>216</v>
      </c>
      <c r="D1889" s="83">
        <v>2017</v>
      </c>
      <c r="E1889" s="121">
        <v>43120</v>
      </c>
      <c r="F1889" s="121"/>
      <c r="G1889" s="121"/>
      <c r="H1889" s="121"/>
      <c r="I1889" s="121"/>
      <c r="J1889" s="121"/>
      <c r="K1889" s="121"/>
      <c r="L1889" s="121"/>
      <c r="M1889" s="121"/>
      <c r="N1889" s="121"/>
      <c r="O1889" s="121"/>
      <c r="P1889" s="121"/>
      <c r="Q1889" s="121"/>
      <c r="R1889" s="121"/>
      <c r="S1889" s="121"/>
      <c r="T1889" s="121"/>
      <c r="DS1889" s="83">
        <v>532.21968749999996</v>
      </c>
      <c r="DT1889" s="83">
        <v>0.29770000000000002</v>
      </c>
      <c r="DU1889" s="83">
        <v>0.31453124999999998</v>
      </c>
      <c r="DV1889" s="83">
        <v>0.36182500000000001</v>
      </c>
      <c r="DW1889" s="83">
        <v>0.35476875000000002</v>
      </c>
      <c r="DX1889" s="83">
        <v>0.30771874999999999</v>
      </c>
      <c r="DY1889" s="83">
        <v>0.27486875</v>
      </c>
      <c r="DZ1889" s="83">
        <v>0.16876875</v>
      </c>
    </row>
    <row r="1890" spans="1:130" s="83" customFormat="1" hidden="1" x14ac:dyDescent="0.25">
      <c r="A1890" s="82" t="s">
        <v>480</v>
      </c>
      <c r="B1890" s="82" t="s">
        <v>428</v>
      </c>
      <c r="C1890" s="83" t="s">
        <v>217</v>
      </c>
      <c r="D1890" s="83">
        <v>2017</v>
      </c>
      <c r="E1890" s="121">
        <v>43120</v>
      </c>
      <c r="F1890" s="121"/>
      <c r="G1890" s="121"/>
      <c r="H1890" s="121"/>
      <c r="I1890" s="121"/>
      <c r="J1890" s="121"/>
      <c r="K1890" s="121"/>
      <c r="L1890" s="121"/>
      <c r="M1890" s="121"/>
      <c r="N1890" s="121"/>
      <c r="O1890" s="121"/>
      <c r="P1890" s="121"/>
      <c r="Q1890" s="121"/>
      <c r="R1890" s="121"/>
      <c r="S1890" s="121"/>
      <c r="T1890" s="121"/>
      <c r="DS1890" s="83">
        <v>516.020625</v>
      </c>
      <c r="DT1890" s="83">
        <v>0.28257500000000002</v>
      </c>
      <c r="DU1890" s="83">
        <v>0.31303750000000002</v>
      </c>
      <c r="DV1890" s="83">
        <v>0.33521875000000001</v>
      </c>
      <c r="DW1890" s="83">
        <v>0.33858749999999999</v>
      </c>
      <c r="DX1890" s="83">
        <v>0.30599375000000001</v>
      </c>
      <c r="DY1890" s="83">
        <v>0.29381875000000002</v>
      </c>
      <c r="DZ1890" s="83">
        <v>0.14864374999999999</v>
      </c>
    </row>
    <row r="1891" spans="1:130" s="83" customFormat="1" hidden="1" x14ac:dyDescent="0.25">
      <c r="A1891" s="82" t="s">
        <v>480</v>
      </c>
      <c r="B1891" s="82" t="s">
        <v>428</v>
      </c>
      <c r="C1891" s="83" t="s">
        <v>213</v>
      </c>
      <c r="D1891" s="83">
        <v>2017</v>
      </c>
      <c r="E1891" s="121">
        <v>43121</v>
      </c>
      <c r="F1891" s="121"/>
      <c r="G1891" s="121"/>
      <c r="H1891" s="121"/>
      <c r="I1891" s="121"/>
      <c r="J1891" s="121"/>
      <c r="K1891" s="121"/>
      <c r="L1891" s="121"/>
      <c r="M1891" s="121"/>
      <c r="N1891" s="121"/>
      <c r="O1891" s="121"/>
      <c r="P1891" s="121"/>
      <c r="Q1891" s="121"/>
      <c r="R1891" s="121"/>
      <c r="S1891" s="121"/>
      <c r="T1891" s="121"/>
      <c r="DS1891" s="83">
        <v>541.03453124999999</v>
      </c>
      <c r="DT1891" s="83">
        <v>0.27620937499999998</v>
      </c>
      <c r="DU1891" s="83">
        <v>0.33019999999999999</v>
      </c>
      <c r="DV1891" s="83">
        <v>0.32061875000000001</v>
      </c>
      <c r="DW1891" s="83">
        <v>0.34161875000000003</v>
      </c>
      <c r="DX1891" s="83">
        <v>0.29163749999999999</v>
      </c>
      <c r="DY1891" s="83">
        <v>0.32978750000000001</v>
      </c>
      <c r="DZ1891" s="83">
        <v>0.21658125</v>
      </c>
    </row>
    <row r="1892" spans="1:130" s="83" customFormat="1" hidden="1" x14ac:dyDescent="0.25">
      <c r="A1892" s="82" t="s">
        <v>480</v>
      </c>
      <c r="B1892" s="82" t="s">
        <v>428</v>
      </c>
      <c r="C1892" s="83" t="s">
        <v>487</v>
      </c>
      <c r="D1892" s="83">
        <v>2017</v>
      </c>
      <c r="E1892" s="121">
        <v>43121</v>
      </c>
      <c r="F1892" s="121"/>
      <c r="G1892" s="121"/>
      <c r="H1892" s="121"/>
      <c r="I1892" s="121"/>
      <c r="J1892" s="121"/>
      <c r="K1892" s="121"/>
      <c r="L1892" s="121"/>
      <c r="M1892" s="121"/>
      <c r="N1892" s="121"/>
      <c r="O1892" s="121"/>
      <c r="P1892" s="121"/>
      <c r="Q1892" s="121"/>
      <c r="R1892" s="121"/>
      <c r="S1892" s="121"/>
      <c r="T1892" s="121"/>
      <c r="DS1892" s="83">
        <v>544.06828125000004</v>
      </c>
      <c r="DT1892" s="83">
        <v>0.28879687500000001</v>
      </c>
      <c r="DU1892" s="83">
        <v>0.31392500000000001</v>
      </c>
      <c r="DV1892" s="83">
        <v>0.31836249999999999</v>
      </c>
      <c r="DW1892" s="83">
        <v>0.32530625000000002</v>
      </c>
      <c r="DX1892" s="83">
        <v>0.31953749999999997</v>
      </c>
      <c r="DY1892" s="83">
        <v>0.32453124999999999</v>
      </c>
      <c r="DZ1892" s="83">
        <v>0.22446250000000001</v>
      </c>
    </row>
    <row r="1893" spans="1:130" s="83" customFormat="1" hidden="1" x14ac:dyDescent="0.25">
      <c r="A1893" s="82" t="s">
        <v>480</v>
      </c>
      <c r="B1893" s="82" t="s">
        <v>428</v>
      </c>
      <c r="C1893" s="83" t="s">
        <v>214</v>
      </c>
      <c r="D1893" s="83">
        <v>2017</v>
      </c>
      <c r="E1893" s="121">
        <v>43121</v>
      </c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  <c r="Q1893" s="121"/>
      <c r="R1893" s="121"/>
      <c r="S1893" s="121"/>
      <c r="T1893" s="121"/>
      <c r="DS1893" s="83">
        <v>509.5546875</v>
      </c>
      <c r="DT1893" s="83">
        <v>0.27869375000000002</v>
      </c>
      <c r="DU1893" s="83">
        <v>0.32892500000000002</v>
      </c>
      <c r="DV1893" s="83">
        <v>0.31542500000000001</v>
      </c>
      <c r="DW1893" s="83">
        <v>0.33377499999999999</v>
      </c>
      <c r="DX1893" s="83">
        <v>0.30381249999999999</v>
      </c>
      <c r="DY1893" s="83">
        <v>0.26195000000000002</v>
      </c>
      <c r="DZ1893" s="83">
        <v>0.17974375000000001</v>
      </c>
    </row>
    <row r="1894" spans="1:130" s="83" customFormat="1" hidden="1" x14ac:dyDescent="0.25">
      <c r="A1894" s="82" t="s">
        <v>480</v>
      </c>
      <c r="B1894" s="82" t="s">
        <v>428</v>
      </c>
      <c r="C1894" s="83" t="s">
        <v>215</v>
      </c>
      <c r="D1894" s="83">
        <v>2017</v>
      </c>
      <c r="E1894" s="121">
        <v>43121</v>
      </c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1"/>
      <c r="R1894" s="121"/>
      <c r="S1894" s="121"/>
      <c r="T1894" s="121"/>
      <c r="DS1894" s="83">
        <v>548.44171874999995</v>
      </c>
      <c r="DT1894" s="83">
        <v>0.27196562499999999</v>
      </c>
      <c r="DU1894" s="83">
        <v>0.32393749999999999</v>
      </c>
      <c r="DV1894" s="83">
        <v>0.33422499999999999</v>
      </c>
      <c r="DW1894" s="83">
        <v>0.32337500000000002</v>
      </c>
      <c r="DX1894" s="83">
        <v>0.31363750000000001</v>
      </c>
      <c r="DY1894" s="83">
        <v>0.31763750000000002</v>
      </c>
      <c r="DZ1894" s="83">
        <v>0.24131250000000001</v>
      </c>
    </row>
    <row r="1895" spans="1:130" s="83" customFormat="1" hidden="1" x14ac:dyDescent="0.25">
      <c r="A1895" s="82" t="s">
        <v>480</v>
      </c>
      <c r="B1895" s="82" t="s">
        <v>428</v>
      </c>
      <c r="C1895" s="83" t="s">
        <v>216</v>
      </c>
      <c r="D1895" s="83">
        <v>2017</v>
      </c>
      <c r="E1895" s="121">
        <v>43121</v>
      </c>
      <c r="F1895" s="121"/>
      <c r="G1895" s="121"/>
      <c r="H1895" s="121"/>
      <c r="I1895" s="121"/>
      <c r="J1895" s="121"/>
      <c r="K1895" s="121"/>
      <c r="L1895" s="121"/>
      <c r="M1895" s="121"/>
      <c r="N1895" s="121"/>
      <c r="O1895" s="121"/>
      <c r="P1895" s="121"/>
      <c r="Q1895" s="121"/>
      <c r="R1895" s="121"/>
      <c r="S1895" s="121"/>
      <c r="T1895" s="121"/>
      <c r="DS1895" s="83">
        <v>531.09187499999996</v>
      </c>
      <c r="DT1895" s="83">
        <v>0.29493124999999998</v>
      </c>
      <c r="DU1895" s="83">
        <v>0.31209375</v>
      </c>
      <c r="DV1895" s="83">
        <v>0.35991250000000002</v>
      </c>
      <c r="DW1895" s="83">
        <v>0.35428124999999999</v>
      </c>
      <c r="DX1895" s="83">
        <v>0.3087125</v>
      </c>
      <c r="DY1895" s="83">
        <v>0.27515624999999999</v>
      </c>
      <c r="DZ1895" s="83">
        <v>0.16873125</v>
      </c>
    </row>
    <row r="1896" spans="1:130" s="83" customFormat="1" hidden="1" x14ac:dyDescent="0.25">
      <c r="A1896" s="82" t="s">
        <v>480</v>
      </c>
      <c r="B1896" s="82" t="s">
        <v>428</v>
      </c>
      <c r="C1896" s="83" t="s">
        <v>217</v>
      </c>
      <c r="D1896" s="83">
        <v>2017</v>
      </c>
      <c r="E1896" s="121">
        <v>43121</v>
      </c>
      <c r="F1896" s="121"/>
      <c r="G1896" s="121"/>
      <c r="H1896" s="121"/>
      <c r="I1896" s="121"/>
      <c r="J1896" s="121"/>
      <c r="K1896" s="121"/>
      <c r="L1896" s="121"/>
      <c r="M1896" s="121"/>
      <c r="N1896" s="121"/>
      <c r="O1896" s="121"/>
      <c r="P1896" s="121"/>
      <c r="Q1896" s="121"/>
      <c r="R1896" s="121"/>
      <c r="S1896" s="121"/>
      <c r="T1896" s="121"/>
      <c r="DS1896" s="83">
        <v>514.35093749999999</v>
      </c>
      <c r="DT1896" s="83">
        <v>0.27994999999999998</v>
      </c>
      <c r="DU1896" s="83">
        <v>0.31029374999999998</v>
      </c>
      <c r="DV1896" s="83">
        <v>0.33300000000000002</v>
      </c>
      <c r="DW1896" s="83">
        <v>0.33734375</v>
      </c>
      <c r="DX1896" s="83">
        <v>0.30641875000000002</v>
      </c>
      <c r="DY1896" s="83">
        <v>0.29391875000000001</v>
      </c>
      <c r="DZ1896" s="83">
        <v>0.1487</v>
      </c>
    </row>
    <row r="1897" spans="1:130" s="83" customFormat="1" hidden="1" x14ac:dyDescent="0.25">
      <c r="A1897" s="82" t="s">
        <v>480</v>
      </c>
      <c r="B1897" s="82" t="s">
        <v>428</v>
      </c>
      <c r="C1897" s="83" t="s">
        <v>213</v>
      </c>
      <c r="D1897" s="83">
        <v>2017</v>
      </c>
      <c r="E1897" s="121">
        <v>43122</v>
      </c>
      <c r="F1897" s="121"/>
      <c r="G1897" s="121"/>
      <c r="H1897" s="121"/>
      <c r="I1897" s="121"/>
      <c r="J1897" s="121"/>
      <c r="K1897" s="121"/>
      <c r="L1897" s="121"/>
      <c r="M1897" s="121"/>
      <c r="N1897" s="121"/>
      <c r="O1897" s="121"/>
      <c r="P1897" s="121"/>
      <c r="Q1897" s="121"/>
      <c r="R1897" s="121"/>
      <c r="S1897" s="121"/>
      <c r="T1897" s="121"/>
      <c r="DS1897" s="83">
        <v>539.2996875</v>
      </c>
      <c r="DT1897" s="83">
        <v>0.27329999999999999</v>
      </c>
      <c r="DU1897" s="83">
        <v>0.32811875000000001</v>
      </c>
      <c r="DV1897" s="83">
        <v>0.31814999999999999</v>
      </c>
      <c r="DW1897" s="83">
        <v>0.34019375000000002</v>
      </c>
      <c r="DX1897" s="83">
        <v>0.29183750000000003</v>
      </c>
      <c r="DY1897" s="83">
        <v>0.33015</v>
      </c>
      <c r="DZ1897" s="83">
        <v>0.21662500000000001</v>
      </c>
    </row>
    <row r="1898" spans="1:130" s="83" customFormat="1" hidden="1" x14ac:dyDescent="0.25">
      <c r="A1898" s="82" t="s">
        <v>480</v>
      </c>
      <c r="B1898" s="82" t="s">
        <v>428</v>
      </c>
      <c r="C1898" s="83" t="s">
        <v>487</v>
      </c>
      <c r="D1898" s="83">
        <v>2017</v>
      </c>
      <c r="E1898" s="121">
        <v>43122</v>
      </c>
      <c r="F1898" s="121"/>
      <c r="G1898" s="121"/>
      <c r="H1898" s="121"/>
      <c r="I1898" s="121"/>
      <c r="J1898" s="121"/>
      <c r="K1898" s="121"/>
      <c r="L1898" s="121"/>
      <c r="M1898" s="121"/>
      <c r="N1898" s="121"/>
      <c r="O1898" s="121"/>
      <c r="P1898" s="121"/>
      <c r="Q1898" s="121"/>
      <c r="R1898" s="121"/>
      <c r="S1898" s="121"/>
      <c r="T1898" s="121"/>
      <c r="DS1898" s="83">
        <v>542.36343750000003</v>
      </c>
      <c r="DT1898" s="83">
        <v>0.28599374999999999</v>
      </c>
      <c r="DU1898" s="83">
        <v>0.31183749999999999</v>
      </c>
      <c r="DV1898" s="83">
        <v>0.31565625000000003</v>
      </c>
      <c r="DW1898" s="83">
        <v>0.32420624999999997</v>
      </c>
      <c r="DX1898" s="83">
        <v>0.31986874999999998</v>
      </c>
      <c r="DY1898" s="83">
        <v>0.32473750000000001</v>
      </c>
      <c r="DZ1898" s="83">
        <v>0.22449374999999999</v>
      </c>
    </row>
    <row r="1899" spans="1:130" s="83" customFormat="1" hidden="1" x14ac:dyDescent="0.25">
      <c r="A1899" s="82" t="s">
        <v>480</v>
      </c>
      <c r="B1899" s="82" t="s">
        <v>428</v>
      </c>
      <c r="C1899" s="83" t="s">
        <v>214</v>
      </c>
      <c r="D1899" s="83">
        <v>2017</v>
      </c>
      <c r="E1899" s="121">
        <v>43122</v>
      </c>
      <c r="F1899" s="121"/>
      <c r="G1899" s="121"/>
      <c r="H1899" s="121"/>
      <c r="I1899" s="121"/>
      <c r="J1899" s="121"/>
      <c r="K1899" s="121"/>
      <c r="L1899" s="121"/>
      <c r="M1899" s="121"/>
      <c r="N1899" s="121"/>
      <c r="O1899" s="121"/>
      <c r="P1899" s="121"/>
      <c r="Q1899" s="121"/>
      <c r="R1899" s="121"/>
      <c r="S1899" s="121"/>
      <c r="T1899" s="121"/>
      <c r="DS1899" s="83">
        <v>508.49953125000002</v>
      </c>
      <c r="DT1899" s="83">
        <v>0.27575312499999999</v>
      </c>
      <c r="DU1899" s="83">
        <v>0.32628125000000002</v>
      </c>
      <c r="DV1899" s="83">
        <v>0.31344375000000002</v>
      </c>
      <c r="DW1899" s="83">
        <v>0.33389374999999999</v>
      </c>
      <c r="DX1899" s="83">
        <v>0.30481875000000003</v>
      </c>
      <c r="DY1899" s="83">
        <v>0.26208749999999997</v>
      </c>
      <c r="DZ1899" s="83">
        <v>0.17973749999999999</v>
      </c>
    </row>
    <row r="1900" spans="1:130" s="83" customFormat="1" hidden="1" x14ac:dyDescent="0.25">
      <c r="A1900" s="82" t="s">
        <v>480</v>
      </c>
      <c r="B1900" s="82" t="s">
        <v>428</v>
      </c>
      <c r="C1900" s="83" t="s">
        <v>215</v>
      </c>
      <c r="D1900" s="83">
        <v>2017</v>
      </c>
      <c r="E1900" s="121">
        <v>43122</v>
      </c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1"/>
      <c r="R1900" s="121"/>
      <c r="S1900" s="121"/>
      <c r="T1900" s="121"/>
      <c r="DS1900" s="83">
        <v>547.76109374999999</v>
      </c>
      <c r="DT1900" s="83">
        <v>0.26963437499999998</v>
      </c>
      <c r="DU1900" s="83">
        <v>0.32195625</v>
      </c>
      <c r="DV1900" s="83">
        <v>0.33274999999999999</v>
      </c>
      <c r="DW1900" s="83">
        <v>0.32332499999999997</v>
      </c>
      <c r="DX1900" s="83">
        <v>0.31466250000000001</v>
      </c>
      <c r="DY1900" s="83">
        <v>0.31800624999999999</v>
      </c>
      <c r="DZ1900" s="83">
        <v>0.24133125</v>
      </c>
    </row>
    <row r="1901" spans="1:130" s="83" customFormat="1" hidden="1" x14ac:dyDescent="0.25">
      <c r="A1901" s="82" t="s">
        <v>480</v>
      </c>
      <c r="B1901" s="82" t="s">
        <v>428</v>
      </c>
      <c r="C1901" s="83" t="s">
        <v>216</v>
      </c>
      <c r="D1901" s="83">
        <v>2017</v>
      </c>
      <c r="E1901" s="121">
        <v>43122</v>
      </c>
      <c r="F1901" s="121"/>
      <c r="G1901" s="121"/>
      <c r="H1901" s="121"/>
      <c r="I1901" s="121"/>
      <c r="J1901" s="121"/>
      <c r="K1901" s="121"/>
      <c r="L1901" s="121"/>
      <c r="M1901" s="121"/>
      <c r="N1901" s="121"/>
      <c r="O1901" s="121"/>
      <c r="P1901" s="121"/>
      <c r="Q1901" s="121"/>
      <c r="R1901" s="121"/>
      <c r="S1901" s="121"/>
      <c r="T1901" s="121"/>
      <c r="DS1901" s="83">
        <v>530.02828124999996</v>
      </c>
      <c r="DT1901" s="83">
        <v>0.29233437499999998</v>
      </c>
      <c r="DU1901" s="83">
        <v>0.30992500000000001</v>
      </c>
      <c r="DV1901" s="83">
        <v>0.35818749999999999</v>
      </c>
      <c r="DW1901" s="83">
        <v>0.35362500000000002</v>
      </c>
      <c r="DX1901" s="83">
        <v>0.30950624999999998</v>
      </c>
      <c r="DY1901" s="83">
        <v>0.27547500000000003</v>
      </c>
      <c r="DZ1901" s="83">
        <v>0.1688375</v>
      </c>
    </row>
    <row r="1902" spans="1:130" s="83" customFormat="1" hidden="1" x14ac:dyDescent="0.25">
      <c r="A1902" s="82" t="s">
        <v>480</v>
      </c>
      <c r="B1902" s="82" t="s">
        <v>428</v>
      </c>
      <c r="C1902" s="83" t="s">
        <v>217</v>
      </c>
      <c r="D1902" s="83">
        <v>2017</v>
      </c>
      <c r="E1902" s="121">
        <v>43122</v>
      </c>
      <c r="F1902" s="121"/>
      <c r="G1902" s="121"/>
      <c r="H1902" s="121"/>
      <c r="I1902" s="121"/>
      <c r="J1902" s="121"/>
      <c r="K1902" s="121"/>
      <c r="L1902" s="121"/>
      <c r="M1902" s="121"/>
      <c r="N1902" s="121"/>
      <c r="O1902" s="121"/>
      <c r="P1902" s="121"/>
      <c r="Q1902" s="121"/>
      <c r="R1902" s="121"/>
      <c r="S1902" s="121"/>
      <c r="T1902" s="121"/>
      <c r="DS1902" s="83">
        <v>512.88140625000005</v>
      </c>
      <c r="DT1902" s="83">
        <v>0.277771875</v>
      </c>
      <c r="DU1902" s="83">
        <v>0.30811250000000001</v>
      </c>
      <c r="DV1902" s="83">
        <v>0.3309125</v>
      </c>
      <c r="DW1902" s="83">
        <v>0.33611249999999998</v>
      </c>
      <c r="DX1902" s="83">
        <v>0.30677500000000002</v>
      </c>
      <c r="DY1902" s="83">
        <v>0.29412500000000003</v>
      </c>
      <c r="DZ1902" s="83">
        <v>0.14873749999999999</v>
      </c>
    </row>
    <row r="1903" spans="1:130" s="83" customFormat="1" hidden="1" x14ac:dyDescent="0.25">
      <c r="A1903" s="82" t="s">
        <v>480</v>
      </c>
      <c r="B1903" s="82" t="s">
        <v>428</v>
      </c>
      <c r="C1903" s="83" t="s">
        <v>213</v>
      </c>
      <c r="D1903" s="83">
        <v>2017</v>
      </c>
      <c r="E1903" s="121">
        <v>43123</v>
      </c>
      <c r="F1903" s="121"/>
      <c r="G1903" s="121"/>
      <c r="H1903" s="121"/>
      <c r="I1903" s="121"/>
      <c r="J1903" s="121"/>
      <c r="K1903" s="121"/>
      <c r="L1903" s="121"/>
      <c r="M1903" s="121"/>
      <c r="N1903" s="121"/>
      <c r="O1903" s="121"/>
      <c r="P1903" s="121"/>
      <c r="Q1903" s="121"/>
      <c r="R1903" s="121"/>
      <c r="S1903" s="121"/>
      <c r="T1903" s="121"/>
      <c r="DS1903" s="83">
        <v>537.36093749999998</v>
      </c>
      <c r="DT1903" s="83">
        <v>0.26954375000000003</v>
      </c>
      <c r="DU1903" s="83">
        <v>0.32605000000000001</v>
      </c>
      <c r="DV1903" s="83">
        <v>0.31583749999999999</v>
      </c>
      <c r="DW1903" s="83">
        <v>0.33855625</v>
      </c>
      <c r="DX1903" s="83">
        <v>0.29189375000000001</v>
      </c>
      <c r="DY1903" s="83">
        <v>0.33040000000000003</v>
      </c>
      <c r="DZ1903" s="83">
        <v>0.21671874999999999</v>
      </c>
    </row>
    <row r="1904" spans="1:130" s="83" customFormat="1" hidden="1" x14ac:dyDescent="0.25">
      <c r="A1904" s="82" t="s">
        <v>480</v>
      </c>
      <c r="B1904" s="82" t="s">
        <v>428</v>
      </c>
      <c r="C1904" s="83" t="s">
        <v>487</v>
      </c>
      <c r="D1904" s="83">
        <v>2017</v>
      </c>
      <c r="E1904" s="121">
        <v>43123</v>
      </c>
      <c r="F1904" s="121"/>
      <c r="G1904" s="121"/>
      <c r="H1904" s="121"/>
      <c r="I1904" s="121"/>
      <c r="J1904" s="121"/>
      <c r="K1904" s="121"/>
      <c r="L1904" s="121"/>
      <c r="M1904" s="121"/>
      <c r="N1904" s="121"/>
      <c r="O1904" s="121"/>
      <c r="P1904" s="121"/>
      <c r="Q1904" s="121"/>
      <c r="R1904" s="121"/>
      <c r="S1904" s="121"/>
      <c r="T1904" s="121"/>
      <c r="DS1904" s="83">
        <v>540.56671874999995</v>
      </c>
      <c r="DT1904" s="83">
        <v>0.28233437500000003</v>
      </c>
      <c r="DU1904" s="83">
        <v>0.30955624999999998</v>
      </c>
      <c r="DV1904" s="83">
        <v>0.31304375000000001</v>
      </c>
      <c r="DW1904" s="83">
        <v>0.32313124999999998</v>
      </c>
      <c r="DX1904" s="83">
        <v>0.3202875</v>
      </c>
      <c r="DY1904" s="83">
        <v>0.32493125</v>
      </c>
      <c r="DZ1904" s="83">
        <v>0.22455</v>
      </c>
    </row>
    <row r="1905" spans="1:133" s="83" customFormat="1" hidden="1" x14ac:dyDescent="0.25">
      <c r="A1905" s="82" t="s">
        <v>480</v>
      </c>
      <c r="B1905" s="82" t="s">
        <v>428</v>
      </c>
      <c r="C1905" s="83" t="s">
        <v>214</v>
      </c>
      <c r="D1905" s="83">
        <v>2017</v>
      </c>
      <c r="E1905" s="121">
        <v>43123</v>
      </c>
      <c r="F1905" s="121"/>
      <c r="G1905" s="121"/>
      <c r="H1905" s="121"/>
      <c r="I1905" s="121"/>
      <c r="J1905" s="121"/>
      <c r="K1905" s="121"/>
      <c r="L1905" s="121"/>
      <c r="M1905" s="121"/>
      <c r="N1905" s="121"/>
      <c r="O1905" s="121"/>
      <c r="P1905" s="121"/>
      <c r="Q1905" s="121"/>
      <c r="R1905" s="121"/>
      <c r="S1905" s="121"/>
      <c r="T1905" s="121"/>
      <c r="DS1905" s="83">
        <v>507.27328125000003</v>
      </c>
      <c r="DT1905" s="83">
        <v>0.27218437499999998</v>
      </c>
      <c r="DU1905" s="83">
        <v>0.32355</v>
      </c>
      <c r="DV1905" s="83">
        <v>0.311475</v>
      </c>
      <c r="DW1905" s="83">
        <v>0.33398749999999999</v>
      </c>
      <c r="DX1905" s="83">
        <v>0.30559375</v>
      </c>
      <c r="DY1905" s="83">
        <v>0.26228125000000002</v>
      </c>
      <c r="DZ1905" s="83">
        <v>0.17970625000000001</v>
      </c>
    </row>
    <row r="1906" spans="1:133" s="83" customFormat="1" hidden="1" x14ac:dyDescent="0.25">
      <c r="A1906" s="82" t="s">
        <v>480</v>
      </c>
      <c r="B1906" s="82" t="s">
        <v>428</v>
      </c>
      <c r="C1906" s="83" t="s">
        <v>215</v>
      </c>
      <c r="D1906" s="83">
        <v>2017</v>
      </c>
      <c r="E1906" s="121">
        <v>43123</v>
      </c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1"/>
      <c r="R1906" s="121"/>
      <c r="S1906" s="121"/>
      <c r="T1906" s="121"/>
      <c r="DS1906" s="83">
        <v>546.82406249999997</v>
      </c>
      <c r="DT1906" s="83">
        <v>0.26623124999999997</v>
      </c>
      <c r="DU1906" s="83">
        <v>0.31996249999999998</v>
      </c>
      <c r="DV1906" s="83">
        <v>0.3313625</v>
      </c>
      <c r="DW1906" s="83">
        <v>0.32314375000000001</v>
      </c>
      <c r="DX1906" s="83">
        <v>0.31531874999999998</v>
      </c>
      <c r="DY1906" s="83">
        <v>0.31840000000000002</v>
      </c>
      <c r="DZ1906" s="83">
        <v>0.241425</v>
      </c>
    </row>
    <row r="1907" spans="1:133" s="83" customFormat="1" hidden="1" x14ac:dyDescent="0.25">
      <c r="A1907" s="82" t="s">
        <v>480</v>
      </c>
      <c r="B1907" s="82" t="s">
        <v>428</v>
      </c>
      <c r="C1907" s="83" t="s">
        <v>216</v>
      </c>
      <c r="D1907" s="83">
        <v>2017</v>
      </c>
      <c r="E1907" s="121">
        <v>43123</v>
      </c>
      <c r="F1907" s="121"/>
      <c r="G1907" s="121"/>
      <c r="H1907" s="121"/>
      <c r="I1907" s="121"/>
      <c r="J1907" s="121"/>
      <c r="K1907" s="121"/>
      <c r="L1907" s="121"/>
      <c r="M1907" s="121"/>
      <c r="N1907" s="121"/>
      <c r="O1907" s="121"/>
      <c r="P1907" s="121"/>
      <c r="Q1907" s="121"/>
      <c r="R1907" s="121"/>
      <c r="S1907" s="121"/>
      <c r="T1907" s="121"/>
      <c r="DS1907" s="83">
        <v>528.79546875000005</v>
      </c>
      <c r="DT1907" s="83">
        <v>0.28874687500000001</v>
      </c>
      <c r="DU1907" s="83">
        <v>0.30789375000000002</v>
      </c>
      <c r="DV1907" s="83">
        <v>0.35644375</v>
      </c>
      <c r="DW1907" s="83">
        <v>0.35301250000000001</v>
      </c>
      <c r="DX1907" s="83">
        <v>0.31019999999999998</v>
      </c>
      <c r="DY1907" s="83">
        <v>0.27573124999999998</v>
      </c>
      <c r="DZ1907" s="83">
        <v>0.16894375</v>
      </c>
    </row>
    <row r="1908" spans="1:133" s="83" customFormat="1" hidden="1" x14ac:dyDescent="0.25">
      <c r="A1908" s="82" t="s">
        <v>480</v>
      </c>
      <c r="B1908" s="82" t="s">
        <v>428</v>
      </c>
      <c r="C1908" s="83" t="s">
        <v>217</v>
      </c>
      <c r="D1908" s="83">
        <v>2017</v>
      </c>
      <c r="E1908" s="121">
        <v>43123</v>
      </c>
      <c r="F1908" s="121"/>
      <c r="G1908" s="121"/>
      <c r="H1908" s="121"/>
      <c r="I1908" s="121"/>
      <c r="J1908" s="121"/>
      <c r="K1908" s="121"/>
      <c r="L1908" s="121"/>
      <c r="M1908" s="121"/>
      <c r="N1908" s="121"/>
      <c r="O1908" s="121"/>
      <c r="P1908" s="121"/>
      <c r="Q1908" s="121"/>
      <c r="R1908" s="121"/>
      <c r="S1908" s="121"/>
      <c r="T1908" s="121"/>
      <c r="DS1908" s="83">
        <v>511.2215625</v>
      </c>
      <c r="DT1908" s="83">
        <v>0.27389374999999999</v>
      </c>
      <c r="DU1908" s="83">
        <v>0.305925</v>
      </c>
      <c r="DV1908" s="83">
        <v>0.32896874999999998</v>
      </c>
      <c r="DW1908" s="83">
        <v>0.33505000000000001</v>
      </c>
      <c r="DX1908" s="83">
        <v>0.30698124999999998</v>
      </c>
      <c r="DY1908" s="83">
        <v>0.29435624999999999</v>
      </c>
      <c r="DZ1908" s="83">
        <v>0.14880625</v>
      </c>
    </row>
    <row r="1909" spans="1:133" s="83" customFormat="1" hidden="1" x14ac:dyDescent="0.25">
      <c r="A1909" s="82" t="s">
        <v>480</v>
      </c>
      <c r="B1909" s="82" t="s">
        <v>428</v>
      </c>
      <c r="C1909" s="83" t="s">
        <v>213</v>
      </c>
      <c r="D1909" s="83">
        <v>2017</v>
      </c>
      <c r="E1909" s="121">
        <v>43124</v>
      </c>
      <c r="F1909" s="121"/>
      <c r="G1909" s="121"/>
      <c r="H1909" s="121"/>
      <c r="I1909" s="121"/>
      <c r="J1909" s="121"/>
      <c r="K1909" s="121"/>
      <c r="L1909" s="121"/>
      <c r="M1909" s="121"/>
      <c r="N1909" s="121"/>
      <c r="O1909" s="121"/>
      <c r="P1909" s="121"/>
      <c r="Q1909" s="121"/>
      <c r="R1909" s="121"/>
      <c r="S1909" s="121"/>
      <c r="T1909" s="121"/>
      <c r="DS1909" s="83">
        <v>535.47984374999999</v>
      </c>
      <c r="DT1909" s="83">
        <v>0.26427187499999999</v>
      </c>
      <c r="DU1909" s="83">
        <v>0.32368124999999998</v>
      </c>
      <c r="DV1909" s="83">
        <v>0.31450624999999999</v>
      </c>
      <c r="DW1909" s="83">
        <v>0.33705625</v>
      </c>
      <c r="DX1909" s="83">
        <v>0.29189999999999999</v>
      </c>
      <c r="DY1909" s="83">
        <v>0.33066250000000003</v>
      </c>
      <c r="DZ1909" s="83">
        <v>0.21683125</v>
      </c>
    </row>
    <row r="1910" spans="1:133" s="83" customFormat="1" hidden="1" x14ac:dyDescent="0.25">
      <c r="A1910" s="82" t="s">
        <v>480</v>
      </c>
      <c r="B1910" s="82" t="s">
        <v>428</v>
      </c>
      <c r="C1910" s="83" t="s">
        <v>487</v>
      </c>
      <c r="D1910" s="83">
        <v>2017</v>
      </c>
      <c r="E1910" s="121">
        <v>43124</v>
      </c>
      <c r="F1910" s="121"/>
      <c r="G1910" s="121"/>
      <c r="H1910" s="121"/>
      <c r="I1910" s="121"/>
      <c r="J1910" s="121"/>
      <c r="K1910" s="121"/>
      <c r="L1910" s="121"/>
      <c r="M1910" s="121"/>
      <c r="N1910" s="121"/>
      <c r="O1910" s="121"/>
      <c r="P1910" s="121"/>
      <c r="Q1910" s="121"/>
      <c r="R1910" s="121"/>
      <c r="S1910" s="121"/>
      <c r="T1910" s="121"/>
      <c r="DS1910" s="83">
        <v>538.48640624999996</v>
      </c>
      <c r="DT1910" s="83">
        <v>0.27710937499999999</v>
      </c>
      <c r="DU1910" s="83">
        <v>0.30740000000000001</v>
      </c>
      <c r="DV1910" s="83">
        <v>0.31055624999999998</v>
      </c>
      <c r="DW1910" s="83">
        <v>0.32208750000000003</v>
      </c>
      <c r="DX1910" s="83">
        <v>0.32050000000000001</v>
      </c>
      <c r="DY1910" s="83">
        <v>0.32505000000000001</v>
      </c>
      <c r="DZ1910" s="83">
        <v>0.22450624999999999</v>
      </c>
    </row>
    <row r="1911" spans="1:133" s="83" customFormat="1" hidden="1" x14ac:dyDescent="0.25">
      <c r="A1911" s="82" t="s">
        <v>480</v>
      </c>
      <c r="B1911" s="82" t="s">
        <v>428</v>
      </c>
      <c r="C1911" s="83" t="s">
        <v>214</v>
      </c>
      <c r="D1911" s="83">
        <v>2017</v>
      </c>
      <c r="E1911" s="121">
        <v>43124</v>
      </c>
      <c r="F1911" s="121"/>
      <c r="G1911" s="121"/>
      <c r="H1911" s="121"/>
      <c r="I1911" s="121"/>
      <c r="J1911" s="121"/>
      <c r="K1911" s="121"/>
      <c r="L1911" s="121"/>
      <c r="M1911" s="121"/>
      <c r="N1911" s="121"/>
      <c r="O1911" s="121"/>
      <c r="P1911" s="121"/>
      <c r="Q1911" s="121"/>
      <c r="R1911" s="121"/>
      <c r="S1911" s="121"/>
      <c r="T1911" s="121"/>
      <c r="DS1911" s="83">
        <v>505.72031249999998</v>
      </c>
      <c r="DT1911" s="83">
        <v>0.26745625000000001</v>
      </c>
      <c r="DU1911" s="83">
        <v>0.32011250000000002</v>
      </c>
      <c r="DV1911" s="83">
        <v>0.30934374999999997</v>
      </c>
      <c r="DW1911" s="83">
        <v>0.3339375</v>
      </c>
      <c r="DX1911" s="83">
        <v>0.30633749999999998</v>
      </c>
      <c r="DY1911" s="83">
        <v>0.26250625</v>
      </c>
      <c r="DZ1911" s="83">
        <v>0.17982500000000001</v>
      </c>
    </row>
    <row r="1912" spans="1:133" s="83" customFormat="1" hidden="1" x14ac:dyDescent="0.25">
      <c r="A1912" s="82" t="s">
        <v>480</v>
      </c>
      <c r="B1912" s="82" t="s">
        <v>428</v>
      </c>
      <c r="C1912" s="83" t="s">
        <v>215</v>
      </c>
      <c r="D1912" s="83">
        <v>2017</v>
      </c>
      <c r="E1912" s="121">
        <v>43124</v>
      </c>
      <c r="F1912" s="121"/>
      <c r="G1912" s="121"/>
      <c r="H1912" s="121"/>
      <c r="I1912" s="121"/>
      <c r="J1912" s="121"/>
      <c r="K1912" s="121"/>
      <c r="L1912" s="121"/>
      <c r="M1912" s="121"/>
      <c r="N1912" s="121"/>
      <c r="O1912" s="121"/>
      <c r="P1912" s="121"/>
      <c r="Q1912" s="121"/>
      <c r="R1912" s="121"/>
      <c r="S1912" s="121"/>
      <c r="T1912" s="121"/>
      <c r="DS1912" s="83">
        <v>545.75343750000002</v>
      </c>
      <c r="DT1912" s="83">
        <v>0.26163750000000002</v>
      </c>
      <c r="DU1912" s="83">
        <v>0.31795625</v>
      </c>
      <c r="DV1912" s="83">
        <v>0.33011249999999998</v>
      </c>
      <c r="DW1912" s="83">
        <v>0.32295000000000001</v>
      </c>
      <c r="DX1912" s="83">
        <v>0.31595000000000001</v>
      </c>
      <c r="DY1912" s="83">
        <v>0.31871250000000001</v>
      </c>
      <c r="DZ1912" s="83">
        <v>0.24165624999999999</v>
      </c>
    </row>
    <row r="1913" spans="1:133" s="83" customFormat="1" hidden="1" x14ac:dyDescent="0.25">
      <c r="A1913" s="82" t="s">
        <v>480</v>
      </c>
      <c r="B1913" s="82" t="s">
        <v>428</v>
      </c>
      <c r="C1913" s="83" t="s">
        <v>216</v>
      </c>
      <c r="D1913" s="83">
        <v>2017</v>
      </c>
      <c r="E1913" s="121">
        <v>43124</v>
      </c>
      <c r="F1913" s="121"/>
      <c r="G1913" s="121"/>
      <c r="H1913" s="121"/>
      <c r="I1913" s="121"/>
      <c r="J1913" s="121"/>
      <c r="K1913" s="121"/>
      <c r="L1913" s="121"/>
      <c r="M1913" s="121"/>
      <c r="N1913" s="121"/>
      <c r="O1913" s="121"/>
      <c r="P1913" s="121"/>
      <c r="Q1913" s="121"/>
      <c r="R1913" s="121"/>
      <c r="S1913" s="121"/>
      <c r="T1913" s="121"/>
      <c r="DS1913" s="83">
        <v>527.41781249999997</v>
      </c>
      <c r="DT1913" s="83">
        <v>0.28453125000000001</v>
      </c>
      <c r="DU1913" s="83">
        <v>0.30577500000000002</v>
      </c>
      <c r="DV1913" s="83">
        <v>0.35488750000000002</v>
      </c>
      <c r="DW1913" s="83">
        <v>0.35228749999999998</v>
      </c>
      <c r="DX1913" s="83">
        <v>0.31068125000000002</v>
      </c>
      <c r="DY1913" s="83">
        <v>0.27602500000000002</v>
      </c>
      <c r="DZ1913" s="83">
        <v>0.16902500000000001</v>
      </c>
    </row>
    <row r="1914" spans="1:133" s="83" customFormat="1" hidden="1" x14ac:dyDescent="0.25">
      <c r="A1914" s="82" t="s">
        <v>480</v>
      </c>
      <c r="B1914" s="82" t="s">
        <v>428</v>
      </c>
      <c r="C1914" s="83" t="s">
        <v>217</v>
      </c>
      <c r="D1914" s="83">
        <v>2017</v>
      </c>
      <c r="E1914" s="121">
        <v>43124</v>
      </c>
      <c r="F1914" s="121"/>
      <c r="G1914" s="121"/>
      <c r="H1914" s="121"/>
      <c r="I1914" s="121"/>
      <c r="J1914" s="121"/>
      <c r="K1914" s="121"/>
      <c r="L1914" s="121"/>
      <c r="M1914" s="121"/>
      <c r="N1914" s="121"/>
      <c r="O1914" s="121"/>
      <c r="P1914" s="121"/>
      <c r="Q1914" s="121"/>
      <c r="R1914" s="121"/>
      <c r="S1914" s="121"/>
      <c r="T1914" s="121"/>
      <c r="DS1914" s="83">
        <v>509.32640624999999</v>
      </c>
      <c r="DT1914" s="83">
        <v>0.26917812499999999</v>
      </c>
      <c r="DU1914" s="83">
        <v>0.30324374999999998</v>
      </c>
      <c r="DV1914" s="83">
        <v>0.32698749999999999</v>
      </c>
      <c r="DW1914" s="83">
        <v>0.33399374999999998</v>
      </c>
      <c r="DX1914" s="83">
        <v>0.30725000000000002</v>
      </c>
      <c r="DY1914" s="83">
        <v>0.29449375</v>
      </c>
      <c r="DZ1914" s="83">
        <v>0.14881875</v>
      </c>
    </row>
    <row r="1915" spans="1:133" customFormat="1" hidden="1" x14ac:dyDescent="0.25">
      <c r="A1915" s="1" t="s">
        <v>480</v>
      </c>
      <c r="B1915" s="1" t="s">
        <v>428</v>
      </c>
      <c r="C1915" t="s">
        <v>140</v>
      </c>
      <c r="D1915" s="84">
        <v>1998</v>
      </c>
      <c r="E1915" s="3"/>
      <c r="F1915" s="1"/>
      <c r="AM1915" s="1"/>
      <c r="AN1915" s="1"/>
      <c r="EB1915">
        <v>1</v>
      </c>
      <c r="EC1915">
        <v>347.9</v>
      </c>
    </row>
    <row r="1916" spans="1:133" customFormat="1" hidden="1" x14ac:dyDescent="0.25">
      <c r="A1916" s="1" t="s">
        <v>480</v>
      </c>
      <c r="B1916" s="1" t="s">
        <v>428</v>
      </c>
      <c r="C1916" t="s">
        <v>140</v>
      </c>
      <c r="D1916" s="84">
        <v>1998</v>
      </c>
      <c r="E1916" s="3"/>
      <c r="F1916" s="1"/>
      <c r="AM1916" s="1"/>
      <c r="AN1916" s="1"/>
      <c r="EB1916">
        <v>2</v>
      </c>
      <c r="EC1916">
        <v>470.09999999999997</v>
      </c>
    </row>
    <row r="1917" spans="1:133" customFormat="1" hidden="1" x14ac:dyDescent="0.25">
      <c r="A1917" s="1" t="s">
        <v>480</v>
      </c>
      <c r="B1917" s="1" t="s">
        <v>428</v>
      </c>
      <c r="C1917" t="s">
        <v>140</v>
      </c>
      <c r="D1917" s="84">
        <v>1998</v>
      </c>
      <c r="E1917" s="3"/>
      <c r="F1917" s="1"/>
      <c r="AM1917" s="1"/>
      <c r="AN1917" s="1"/>
      <c r="EB1917">
        <v>3</v>
      </c>
      <c r="EC1917">
        <v>752.80000000000007</v>
      </c>
    </row>
    <row r="1918" spans="1:133" customFormat="1" hidden="1" x14ac:dyDescent="0.25">
      <c r="A1918" s="1" t="s">
        <v>480</v>
      </c>
      <c r="B1918" s="1" t="s">
        <v>428</v>
      </c>
      <c r="C1918" t="s">
        <v>140</v>
      </c>
      <c r="D1918" s="84">
        <v>1998</v>
      </c>
      <c r="E1918" s="3"/>
      <c r="F1918" s="1"/>
      <c r="AM1918" s="1"/>
      <c r="AN1918" s="1"/>
      <c r="EB1918">
        <v>4</v>
      </c>
      <c r="EC1918">
        <v>1727.4</v>
      </c>
    </row>
    <row r="1919" spans="1:133" customFormat="1" hidden="1" x14ac:dyDescent="0.25">
      <c r="A1919" s="1" t="s">
        <v>480</v>
      </c>
      <c r="B1919" s="1" t="s">
        <v>428</v>
      </c>
      <c r="C1919" t="s">
        <v>140</v>
      </c>
      <c r="D1919" s="84">
        <v>1998</v>
      </c>
      <c r="E1919" s="3"/>
      <c r="F1919" s="1"/>
      <c r="AM1919" s="1"/>
      <c r="AN1919" s="1"/>
      <c r="EB1919">
        <v>5</v>
      </c>
      <c r="EC1919">
        <v>4210.6000000000004</v>
      </c>
    </row>
    <row r="1920" spans="1:133" customFormat="1" hidden="1" x14ac:dyDescent="0.25">
      <c r="A1920" s="1" t="s">
        <v>480</v>
      </c>
      <c r="B1920" s="1" t="s">
        <v>428</v>
      </c>
      <c r="C1920" t="s">
        <v>140</v>
      </c>
      <c r="D1920" s="84">
        <v>1998</v>
      </c>
      <c r="E1920" s="3"/>
      <c r="F1920" s="1"/>
      <c r="AM1920" s="1"/>
      <c r="AN1920" s="1"/>
      <c r="EB1920">
        <v>6</v>
      </c>
      <c r="EC1920">
        <v>3681</v>
      </c>
    </row>
    <row r="1921" spans="1:133" customFormat="1" hidden="1" x14ac:dyDescent="0.25">
      <c r="A1921" s="1" t="s">
        <v>480</v>
      </c>
      <c r="B1921" s="1" t="s">
        <v>428</v>
      </c>
      <c r="C1921" t="s">
        <v>140</v>
      </c>
      <c r="D1921" s="84">
        <v>1998</v>
      </c>
      <c r="E1921" s="3"/>
      <c r="F1921" s="1"/>
      <c r="AM1921" s="1"/>
      <c r="AN1921" s="1"/>
      <c r="EB1921">
        <v>7</v>
      </c>
      <c r="EC1921">
        <v>4710</v>
      </c>
    </row>
    <row r="1922" spans="1:133" customFormat="1" hidden="1" x14ac:dyDescent="0.25">
      <c r="A1922" s="1" t="s">
        <v>480</v>
      </c>
      <c r="B1922" s="1" t="s">
        <v>428</v>
      </c>
      <c r="C1922" t="s">
        <v>140</v>
      </c>
      <c r="D1922" s="84">
        <v>1998</v>
      </c>
      <c r="E1922" s="3"/>
      <c r="F1922" s="1"/>
      <c r="AM1922" s="1"/>
      <c r="AN1922" s="1"/>
      <c r="EB1922">
        <v>8</v>
      </c>
      <c r="EC1922">
        <v>5040.5</v>
      </c>
    </row>
    <row r="1923" spans="1:133" customFormat="1" hidden="1" x14ac:dyDescent="0.25">
      <c r="A1923" s="1" t="s">
        <v>480</v>
      </c>
      <c r="B1923" s="1" t="s">
        <v>428</v>
      </c>
      <c r="C1923" t="s">
        <v>140</v>
      </c>
      <c r="D1923" s="84">
        <v>1998</v>
      </c>
      <c r="E1923" s="3"/>
      <c r="F1923" s="1"/>
      <c r="AM1923" s="1"/>
      <c r="AN1923" s="1"/>
      <c r="EB1923">
        <v>9</v>
      </c>
      <c r="EC1923">
        <v>4201.0000000000009</v>
      </c>
    </row>
    <row r="1924" spans="1:133" customFormat="1" hidden="1" x14ac:dyDescent="0.25">
      <c r="A1924" s="1" t="s">
        <v>480</v>
      </c>
      <c r="B1924" s="1" t="s">
        <v>428</v>
      </c>
      <c r="C1924" t="s">
        <v>152</v>
      </c>
      <c r="D1924" s="84">
        <v>1998</v>
      </c>
      <c r="E1924" s="3"/>
      <c r="F1924" s="1"/>
      <c r="AM1924" s="1"/>
      <c r="AN1924" s="1"/>
      <c r="EB1924">
        <v>1</v>
      </c>
      <c r="EC1924">
        <v>400.4</v>
      </c>
    </row>
    <row r="1925" spans="1:133" customFormat="1" hidden="1" x14ac:dyDescent="0.25">
      <c r="A1925" s="1" t="s">
        <v>480</v>
      </c>
      <c r="B1925" s="1" t="s">
        <v>428</v>
      </c>
      <c r="C1925" t="s">
        <v>152</v>
      </c>
      <c r="D1925" s="84">
        <v>1998</v>
      </c>
      <c r="E1925" s="3"/>
      <c r="F1925" s="1"/>
      <c r="AM1925" s="1"/>
      <c r="AN1925" s="1"/>
      <c r="EB1925">
        <v>2</v>
      </c>
      <c r="EC1925">
        <v>561</v>
      </c>
    </row>
    <row r="1926" spans="1:133" customFormat="1" hidden="1" x14ac:dyDescent="0.25">
      <c r="A1926" s="1" t="s">
        <v>480</v>
      </c>
      <c r="B1926" s="1" t="s">
        <v>428</v>
      </c>
      <c r="C1926" t="s">
        <v>152</v>
      </c>
      <c r="D1926" s="84">
        <v>1998</v>
      </c>
      <c r="E1926" s="3"/>
      <c r="F1926" s="1"/>
      <c r="AM1926" s="1"/>
      <c r="AN1926" s="1"/>
      <c r="EB1926">
        <v>3</v>
      </c>
      <c r="EC1926">
        <v>894.30000000000007</v>
      </c>
    </row>
    <row r="1927" spans="1:133" customFormat="1" hidden="1" x14ac:dyDescent="0.25">
      <c r="A1927" s="1" t="s">
        <v>480</v>
      </c>
      <c r="B1927" s="1" t="s">
        <v>428</v>
      </c>
      <c r="C1927" t="s">
        <v>152</v>
      </c>
      <c r="D1927" s="84">
        <v>1998</v>
      </c>
      <c r="E1927" s="3"/>
      <c r="F1927" s="1"/>
      <c r="AM1927" s="1"/>
      <c r="AN1927" s="1"/>
      <c r="EB1927">
        <v>4</v>
      </c>
      <c r="EC1927">
        <v>1776</v>
      </c>
    </row>
    <row r="1928" spans="1:133" customFormat="1" hidden="1" x14ac:dyDescent="0.25">
      <c r="A1928" s="1" t="s">
        <v>480</v>
      </c>
      <c r="B1928" s="1" t="s">
        <v>428</v>
      </c>
      <c r="C1928" t="s">
        <v>152</v>
      </c>
      <c r="D1928" s="84">
        <v>1998</v>
      </c>
      <c r="E1928" s="3"/>
      <c r="F1928" s="1"/>
      <c r="AM1928" s="1"/>
      <c r="AN1928" s="1"/>
      <c r="EB1928">
        <v>5</v>
      </c>
      <c r="EC1928">
        <v>2285.6999999999998</v>
      </c>
    </row>
    <row r="1929" spans="1:133" customFormat="1" hidden="1" x14ac:dyDescent="0.25">
      <c r="A1929" s="1" t="s">
        <v>480</v>
      </c>
      <c r="B1929" s="1" t="s">
        <v>428</v>
      </c>
      <c r="C1929" t="s">
        <v>152</v>
      </c>
      <c r="D1929" s="84">
        <v>1998</v>
      </c>
      <c r="E1929" s="3"/>
      <c r="F1929" s="1"/>
      <c r="AM1929" s="1"/>
      <c r="AN1929" s="1"/>
      <c r="EB1929">
        <v>6</v>
      </c>
      <c r="EC1929">
        <v>2598.9</v>
      </c>
    </row>
    <row r="1930" spans="1:133" customFormat="1" hidden="1" x14ac:dyDescent="0.25">
      <c r="A1930" s="1" t="s">
        <v>480</v>
      </c>
      <c r="B1930" s="1" t="s">
        <v>428</v>
      </c>
      <c r="C1930" t="s">
        <v>152</v>
      </c>
      <c r="D1930" s="84">
        <v>1998</v>
      </c>
      <c r="E1930" s="3"/>
      <c r="F1930" s="1"/>
      <c r="AM1930" s="1"/>
      <c r="AN1930" s="1"/>
      <c r="EB1930">
        <v>7</v>
      </c>
      <c r="EC1930">
        <v>2828.9999999999995</v>
      </c>
    </row>
    <row r="1931" spans="1:133" customFormat="1" hidden="1" x14ac:dyDescent="0.25">
      <c r="A1931" s="1" t="s">
        <v>480</v>
      </c>
      <c r="B1931" s="1" t="s">
        <v>428</v>
      </c>
      <c r="C1931" t="s">
        <v>152</v>
      </c>
      <c r="D1931" s="84">
        <v>1998</v>
      </c>
      <c r="E1931" s="3"/>
      <c r="F1931" s="1"/>
      <c r="AM1931" s="1"/>
      <c r="AN1931" s="1"/>
      <c r="EB1931">
        <v>8</v>
      </c>
      <c r="EC1931">
        <v>2836.9999999999995</v>
      </c>
    </row>
    <row r="1932" spans="1:133" customFormat="1" hidden="1" x14ac:dyDescent="0.25">
      <c r="A1932" s="1" t="s">
        <v>480</v>
      </c>
      <c r="B1932" s="1" t="s">
        <v>428</v>
      </c>
      <c r="C1932" t="s">
        <v>152</v>
      </c>
      <c r="D1932" s="84">
        <v>1998</v>
      </c>
      <c r="E1932" s="3"/>
      <c r="F1932" s="1"/>
      <c r="AM1932" s="1"/>
      <c r="AN1932" s="1"/>
      <c r="EB1932">
        <v>9</v>
      </c>
      <c r="EC1932">
        <v>1659</v>
      </c>
    </row>
    <row r="1933" spans="1:133" customFormat="1" hidden="1" x14ac:dyDescent="0.25">
      <c r="A1933" s="1" t="s">
        <v>480</v>
      </c>
      <c r="B1933" s="1" t="s">
        <v>428</v>
      </c>
      <c r="C1933" t="s">
        <v>132</v>
      </c>
      <c r="D1933" s="84">
        <v>1998</v>
      </c>
      <c r="E1933" s="3"/>
      <c r="F1933" s="1"/>
      <c r="AM1933" s="1"/>
      <c r="AN1933" s="1"/>
      <c r="EB1933">
        <v>1</v>
      </c>
      <c r="EC1933">
        <v>444.6</v>
      </c>
    </row>
    <row r="1934" spans="1:133" customFormat="1" hidden="1" x14ac:dyDescent="0.25">
      <c r="A1934" s="1" t="s">
        <v>480</v>
      </c>
      <c r="B1934" s="1" t="s">
        <v>428</v>
      </c>
      <c r="C1934" t="s">
        <v>132</v>
      </c>
      <c r="D1934" s="84">
        <v>1998</v>
      </c>
      <c r="E1934" s="3"/>
      <c r="F1934" s="1"/>
      <c r="AM1934" s="1"/>
      <c r="AN1934" s="1"/>
      <c r="EB1934">
        <v>2</v>
      </c>
      <c r="EC1934">
        <v>695.19999999999993</v>
      </c>
    </row>
    <row r="1935" spans="1:133" customFormat="1" hidden="1" x14ac:dyDescent="0.25">
      <c r="A1935" s="1" t="s">
        <v>480</v>
      </c>
      <c r="B1935" s="1" t="s">
        <v>428</v>
      </c>
      <c r="C1935" t="s">
        <v>132</v>
      </c>
      <c r="D1935" s="84">
        <v>1998</v>
      </c>
      <c r="E1935" s="3"/>
      <c r="F1935" s="1"/>
      <c r="AM1935" s="1"/>
      <c r="AN1935" s="1"/>
      <c r="EB1935">
        <v>3</v>
      </c>
      <c r="EC1935">
        <v>1045.6000000000001</v>
      </c>
    </row>
    <row r="1936" spans="1:133" customFormat="1" hidden="1" x14ac:dyDescent="0.25">
      <c r="A1936" s="1" t="s">
        <v>480</v>
      </c>
      <c r="B1936" s="1" t="s">
        <v>428</v>
      </c>
      <c r="C1936" t="s">
        <v>132</v>
      </c>
      <c r="D1936" s="84">
        <v>1998</v>
      </c>
      <c r="E1936" s="3"/>
      <c r="F1936" s="1"/>
      <c r="AM1936" s="1"/>
      <c r="AN1936" s="1"/>
      <c r="EB1936">
        <v>4</v>
      </c>
      <c r="EC1936">
        <v>1658.0000000000002</v>
      </c>
    </row>
    <row r="1937" spans="1:133" customFormat="1" hidden="1" x14ac:dyDescent="0.25">
      <c r="A1937" s="1" t="s">
        <v>480</v>
      </c>
      <c r="B1937" s="1" t="s">
        <v>428</v>
      </c>
      <c r="C1937" t="s">
        <v>132</v>
      </c>
      <c r="D1937" s="84">
        <v>1998</v>
      </c>
      <c r="E1937" s="3"/>
      <c r="F1937" s="1"/>
      <c r="AM1937" s="1"/>
      <c r="AN1937" s="1"/>
      <c r="EB1937">
        <v>5</v>
      </c>
      <c r="EC1937">
        <v>2400</v>
      </c>
    </row>
    <row r="1938" spans="1:133" customFormat="1" hidden="1" x14ac:dyDescent="0.25">
      <c r="A1938" s="1" t="s">
        <v>480</v>
      </c>
      <c r="B1938" s="1" t="s">
        <v>428</v>
      </c>
      <c r="C1938" t="s">
        <v>132</v>
      </c>
      <c r="D1938" s="84">
        <v>1998</v>
      </c>
      <c r="E1938" s="3"/>
      <c r="F1938" s="1"/>
      <c r="AM1938" s="1"/>
      <c r="AN1938" s="1"/>
      <c r="EB1938">
        <v>6</v>
      </c>
      <c r="EC1938">
        <v>2630</v>
      </c>
    </row>
    <row r="1939" spans="1:133" customFormat="1" hidden="1" x14ac:dyDescent="0.25">
      <c r="A1939" s="1" t="s">
        <v>480</v>
      </c>
      <c r="B1939" s="1" t="s">
        <v>428</v>
      </c>
      <c r="C1939" t="s">
        <v>132</v>
      </c>
      <c r="D1939" s="84">
        <v>1998</v>
      </c>
      <c r="E1939" s="3"/>
      <c r="F1939" s="1"/>
      <c r="AM1939" s="1"/>
      <c r="AN1939" s="1"/>
      <c r="EB1939">
        <v>7</v>
      </c>
      <c r="EC1939">
        <v>2729.7000000000003</v>
      </c>
    </row>
    <row r="1940" spans="1:133" customFormat="1" hidden="1" x14ac:dyDescent="0.25">
      <c r="A1940" s="1" t="s">
        <v>480</v>
      </c>
      <c r="B1940" s="1" t="s">
        <v>428</v>
      </c>
      <c r="C1940" t="s">
        <v>132</v>
      </c>
      <c r="D1940" s="84">
        <v>1998</v>
      </c>
      <c r="E1940" s="3"/>
      <c r="F1940" s="1"/>
      <c r="AM1940" s="1"/>
      <c r="AN1940" s="1"/>
      <c r="EB1940">
        <v>8</v>
      </c>
      <c r="EC1940">
        <v>3269.1000000000004</v>
      </c>
    </row>
    <row r="1941" spans="1:133" customFormat="1" hidden="1" x14ac:dyDescent="0.25">
      <c r="A1941" s="1" t="s">
        <v>480</v>
      </c>
      <c r="B1941" s="1" t="s">
        <v>428</v>
      </c>
      <c r="C1941" t="s">
        <v>132</v>
      </c>
      <c r="D1941" s="84">
        <v>1998</v>
      </c>
      <c r="E1941" s="3"/>
      <c r="F1941" s="1"/>
      <c r="AM1941" s="1"/>
      <c r="AN1941" s="1"/>
      <c r="EB1941">
        <v>9</v>
      </c>
      <c r="EC1941">
        <v>2542.6</v>
      </c>
    </row>
    <row r="1942" spans="1:133" customFormat="1" hidden="1" x14ac:dyDescent="0.25">
      <c r="A1942" s="1" t="s">
        <v>480</v>
      </c>
      <c r="B1942" s="1" t="s">
        <v>428</v>
      </c>
      <c r="C1942" t="s">
        <v>134</v>
      </c>
      <c r="D1942" s="84">
        <v>1998</v>
      </c>
      <c r="E1942" s="3"/>
      <c r="F1942" s="1"/>
      <c r="AM1942" s="1"/>
      <c r="AN1942" s="1"/>
      <c r="EB1942">
        <v>1</v>
      </c>
      <c r="EC1942">
        <v>427.2</v>
      </c>
    </row>
    <row r="1943" spans="1:133" customFormat="1" hidden="1" x14ac:dyDescent="0.25">
      <c r="A1943" s="1" t="s">
        <v>480</v>
      </c>
      <c r="B1943" s="1" t="s">
        <v>428</v>
      </c>
      <c r="C1943" t="s">
        <v>134</v>
      </c>
      <c r="D1943" s="84">
        <v>1998</v>
      </c>
      <c r="E1943" s="3"/>
      <c r="F1943" s="1"/>
      <c r="AM1943" s="1"/>
      <c r="AN1943" s="1"/>
      <c r="EB1943">
        <v>2</v>
      </c>
      <c r="EC1943">
        <v>523.9</v>
      </c>
    </row>
    <row r="1944" spans="1:133" customFormat="1" hidden="1" x14ac:dyDescent="0.25">
      <c r="A1944" s="1" t="s">
        <v>480</v>
      </c>
      <c r="B1944" s="1" t="s">
        <v>428</v>
      </c>
      <c r="C1944" t="s">
        <v>134</v>
      </c>
      <c r="D1944" s="84">
        <v>1998</v>
      </c>
      <c r="E1944" s="3"/>
      <c r="F1944" s="1"/>
      <c r="AM1944" s="1"/>
      <c r="AN1944" s="1"/>
      <c r="EB1944">
        <v>3</v>
      </c>
      <c r="EC1944">
        <v>918.5</v>
      </c>
    </row>
    <row r="1945" spans="1:133" customFormat="1" hidden="1" x14ac:dyDescent="0.25">
      <c r="A1945" s="1" t="s">
        <v>480</v>
      </c>
      <c r="B1945" s="1" t="s">
        <v>428</v>
      </c>
      <c r="C1945" t="s">
        <v>134</v>
      </c>
      <c r="D1945" s="84">
        <v>1998</v>
      </c>
      <c r="E1945" s="3"/>
      <c r="F1945" s="1"/>
      <c r="AM1945" s="1"/>
      <c r="AN1945" s="1"/>
      <c r="EB1945">
        <v>4</v>
      </c>
      <c r="EC1945">
        <v>1591.9999999999998</v>
      </c>
    </row>
    <row r="1946" spans="1:133" customFormat="1" hidden="1" x14ac:dyDescent="0.25">
      <c r="A1946" s="1" t="s">
        <v>480</v>
      </c>
      <c r="B1946" s="1" t="s">
        <v>428</v>
      </c>
      <c r="C1946" t="s">
        <v>134</v>
      </c>
      <c r="D1946" s="84">
        <v>1998</v>
      </c>
      <c r="E1946" s="3"/>
      <c r="F1946" s="1"/>
      <c r="AM1946" s="1"/>
      <c r="AN1946" s="1"/>
      <c r="EB1946">
        <v>5</v>
      </c>
      <c r="EC1946">
        <v>2315.6</v>
      </c>
    </row>
    <row r="1947" spans="1:133" customFormat="1" hidden="1" x14ac:dyDescent="0.25">
      <c r="A1947" s="1" t="s">
        <v>480</v>
      </c>
      <c r="B1947" s="1" t="s">
        <v>428</v>
      </c>
      <c r="C1947" t="s">
        <v>134</v>
      </c>
      <c r="D1947" s="84">
        <v>1998</v>
      </c>
      <c r="E1947" s="3"/>
      <c r="F1947" s="1"/>
      <c r="AM1947" s="1"/>
      <c r="AN1947" s="1"/>
      <c r="EB1947">
        <v>6</v>
      </c>
      <c r="EC1947">
        <v>2674.2000000000003</v>
      </c>
    </row>
    <row r="1948" spans="1:133" customFormat="1" hidden="1" x14ac:dyDescent="0.25">
      <c r="A1948" s="1" t="s">
        <v>480</v>
      </c>
      <c r="B1948" s="1" t="s">
        <v>428</v>
      </c>
      <c r="C1948" t="s">
        <v>134</v>
      </c>
      <c r="D1948" s="84">
        <v>1998</v>
      </c>
      <c r="E1948" s="3"/>
      <c r="F1948" s="1"/>
      <c r="AM1948" s="1"/>
      <c r="AN1948" s="1"/>
      <c r="EB1948">
        <v>7</v>
      </c>
      <c r="EC1948">
        <v>2974.1000000000004</v>
      </c>
    </row>
    <row r="1949" spans="1:133" customFormat="1" hidden="1" x14ac:dyDescent="0.25">
      <c r="A1949" s="1" t="s">
        <v>480</v>
      </c>
      <c r="B1949" s="1" t="s">
        <v>428</v>
      </c>
      <c r="C1949" t="s">
        <v>134</v>
      </c>
      <c r="D1949" s="84">
        <v>1998</v>
      </c>
      <c r="E1949" s="3"/>
      <c r="F1949" s="1"/>
      <c r="AM1949" s="1"/>
      <c r="AN1949" s="1"/>
      <c r="EB1949">
        <v>8</v>
      </c>
      <c r="EC1949">
        <v>2759</v>
      </c>
    </row>
    <row r="1950" spans="1:133" customFormat="1" hidden="1" x14ac:dyDescent="0.25">
      <c r="A1950" s="1" t="s">
        <v>480</v>
      </c>
      <c r="B1950" s="1" t="s">
        <v>428</v>
      </c>
      <c r="C1950" t="s">
        <v>134</v>
      </c>
      <c r="D1950" s="84">
        <v>1998</v>
      </c>
      <c r="E1950" s="3"/>
      <c r="F1950" s="1"/>
      <c r="AM1950" s="1"/>
      <c r="AN1950" s="1"/>
      <c r="EB1950">
        <v>9</v>
      </c>
      <c r="EC1950">
        <v>1638.0000000000002</v>
      </c>
    </row>
    <row r="1951" spans="1:133" customFormat="1" hidden="1" x14ac:dyDescent="0.25">
      <c r="A1951" s="1" t="s">
        <v>480</v>
      </c>
      <c r="B1951" s="1" t="s">
        <v>428</v>
      </c>
      <c r="C1951" t="s">
        <v>136</v>
      </c>
      <c r="D1951" s="84">
        <v>1998</v>
      </c>
      <c r="E1951" s="3"/>
      <c r="F1951" s="1"/>
      <c r="AM1951" s="1"/>
      <c r="AN1951" s="1"/>
      <c r="EB1951">
        <v>1</v>
      </c>
      <c r="EC1951">
        <v>355.09999999999997</v>
      </c>
    </row>
    <row r="1952" spans="1:133" customFormat="1" hidden="1" x14ac:dyDescent="0.25">
      <c r="A1952" s="1" t="s">
        <v>480</v>
      </c>
      <c r="B1952" s="1" t="s">
        <v>428</v>
      </c>
      <c r="C1952" t="s">
        <v>136</v>
      </c>
      <c r="D1952" s="84">
        <v>1998</v>
      </c>
      <c r="E1952" s="3"/>
      <c r="F1952" s="1"/>
      <c r="AM1952" s="1"/>
      <c r="AN1952" s="1"/>
      <c r="EB1952">
        <v>2</v>
      </c>
      <c r="EC1952">
        <v>542</v>
      </c>
    </row>
    <row r="1953" spans="1:133" customFormat="1" hidden="1" x14ac:dyDescent="0.25">
      <c r="A1953" s="1" t="s">
        <v>480</v>
      </c>
      <c r="B1953" s="1" t="s">
        <v>428</v>
      </c>
      <c r="C1953" t="s">
        <v>136</v>
      </c>
      <c r="D1953" s="84">
        <v>1998</v>
      </c>
      <c r="E1953" s="3"/>
      <c r="F1953" s="1"/>
      <c r="AM1953" s="1"/>
      <c r="AN1953" s="1"/>
      <c r="EB1953">
        <v>3</v>
      </c>
      <c r="EC1953">
        <v>851.80000000000007</v>
      </c>
    </row>
    <row r="1954" spans="1:133" customFormat="1" hidden="1" x14ac:dyDescent="0.25">
      <c r="A1954" s="1" t="s">
        <v>480</v>
      </c>
      <c r="B1954" s="1" t="s">
        <v>428</v>
      </c>
      <c r="C1954" t="s">
        <v>136</v>
      </c>
      <c r="D1954" s="84">
        <v>1998</v>
      </c>
      <c r="E1954" s="3"/>
      <c r="F1954" s="1"/>
      <c r="AM1954" s="1"/>
      <c r="AN1954" s="1"/>
      <c r="EB1954">
        <v>4</v>
      </c>
      <c r="EC1954">
        <v>1490.2000000000003</v>
      </c>
    </row>
    <row r="1955" spans="1:133" customFormat="1" hidden="1" x14ac:dyDescent="0.25">
      <c r="A1955" s="1" t="s">
        <v>480</v>
      </c>
      <c r="B1955" s="1" t="s">
        <v>428</v>
      </c>
      <c r="C1955" t="s">
        <v>136</v>
      </c>
      <c r="D1955" s="84">
        <v>1998</v>
      </c>
      <c r="E1955" s="3"/>
      <c r="F1955" s="1"/>
      <c r="AM1955" s="1"/>
      <c r="AN1955" s="1"/>
      <c r="EB1955">
        <v>5</v>
      </c>
      <c r="EC1955">
        <v>1978.7</v>
      </c>
    </row>
    <row r="1956" spans="1:133" customFormat="1" hidden="1" x14ac:dyDescent="0.25">
      <c r="A1956" s="1" t="s">
        <v>480</v>
      </c>
      <c r="B1956" s="1" t="s">
        <v>428</v>
      </c>
      <c r="C1956" t="s">
        <v>136</v>
      </c>
      <c r="D1956" s="84">
        <v>1998</v>
      </c>
      <c r="E1956" s="3"/>
      <c r="F1956" s="1"/>
      <c r="AM1956" s="1"/>
      <c r="AN1956" s="1"/>
      <c r="EB1956">
        <v>6</v>
      </c>
      <c r="EC1956">
        <v>2506.3000000000002</v>
      </c>
    </row>
    <row r="1957" spans="1:133" customFormat="1" hidden="1" x14ac:dyDescent="0.25">
      <c r="A1957" s="1" t="s">
        <v>480</v>
      </c>
      <c r="B1957" s="1" t="s">
        <v>428</v>
      </c>
      <c r="C1957" t="s">
        <v>136</v>
      </c>
      <c r="D1957" s="84">
        <v>1998</v>
      </c>
      <c r="E1957" s="3"/>
      <c r="F1957" s="1"/>
      <c r="AM1957" s="1"/>
      <c r="AN1957" s="1"/>
      <c r="EB1957">
        <v>7</v>
      </c>
      <c r="EC1957">
        <v>2800.2999999999997</v>
      </c>
    </row>
    <row r="1958" spans="1:133" customFormat="1" hidden="1" x14ac:dyDescent="0.25">
      <c r="A1958" s="1" t="s">
        <v>480</v>
      </c>
      <c r="B1958" s="1" t="s">
        <v>428</v>
      </c>
      <c r="C1958" t="s">
        <v>136</v>
      </c>
      <c r="D1958" s="84">
        <v>1998</v>
      </c>
      <c r="E1958" s="3"/>
      <c r="F1958" s="1"/>
      <c r="AM1958" s="1"/>
      <c r="AN1958" s="1"/>
      <c r="EB1958">
        <v>8</v>
      </c>
      <c r="EC1958">
        <v>2707</v>
      </c>
    </row>
    <row r="1959" spans="1:133" customFormat="1" hidden="1" x14ac:dyDescent="0.25">
      <c r="A1959" s="1" t="s">
        <v>480</v>
      </c>
      <c r="B1959" s="1" t="s">
        <v>428</v>
      </c>
      <c r="C1959" t="s">
        <v>136</v>
      </c>
      <c r="D1959" s="84">
        <v>1998</v>
      </c>
      <c r="E1959" s="3"/>
      <c r="F1959" s="1"/>
      <c r="AM1959" s="1"/>
      <c r="AN1959" s="1"/>
      <c r="EB1959">
        <v>9</v>
      </c>
      <c r="EC1959">
        <v>1746.6999999999998</v>
      </c>
    </row>
    <row r="1960" spans="1:133" customFormat="1" hidden="1" x14ac:dyDescent="0.25">
      <c r="A1960" s="1" t="s">
        <v>480</v>
      </c>
      <c r="B1960" s="1" t="s">
        <v>428</v>
      </c>
      <c r="C1960" t="s">
        <v>138</v>
      </c>
      <c r="D1960" s="84">
        <v>1998</v>
      </c>
      <c r="E1960" s="3"/>
      <c r="F1960" s="1"/>
      <c r="AM1960" s="1"/>
      <c r="AN1960" s="1"/>
      <c r="EB1960">
        <v>1</v>
      </c>
      <c r="EC1960">
        <v>323.60000000000002</v>
      </c>
    </row>
    <row r="1961" spans="1:133" customFormat="1" hidden="1" x14ac:dyDescent="0.25">
      <c r="A1961" s="1" t="s">
        <v>480</v>
      </c>
      <c r="B1961" s="1" t="s">
        <v>428</v>
      </c>
      <c r="C1961" t="s">
        <v>138</v>
      </c>
      <c r="D1961" s="84">
        <v>1998</v>
      </c>
      <c r="E1961" s="3"/>
      <c r="F1961" s="1"/>
      <c r="AM1961" s="1"/>
      <c r="AN1961" s="1"/>
      <c r="EB1961">
        <v>2</v>
      </c>
      <c r="EC1961">
        <v>473.6</v>
      </c>
    </row>
    <row r="1962" spans="1:133" customFormat="1" hidden="1" x14ac:dyDescent="0.25">
      <c r="A1962" s="1" t="s">
        <v>480</v>
      </c>
      <c r="B1962" s="1" t="s">
        <v>428</v>
      </c>
      <c r="C1962" t="s">
        <v>138</v>
      </c>
      <c r="D1962" s="84">
        <v>1998</v>
      </c>
      <c r="E1962" s="3"/>
      <c r="F1962" s="1"/>
      <c r="AM1962" s="1"/>
      <c r="AN1962" s="1"/>
      <c r="EB1962">
        <v>3</v>
      </c>
      <c r="EC1962">
        <v>693.49999999999989</v>
      </c>
    </row>
    <row r="1963" spans="1:133" customFormat="1" hidden="1" x14ac:dyDescent="0.25">
      <c r="A1963" s="1" t="s">
        <v>480</v>
      </c>
      <c r="B1963" s="1" t="s">
        <v>428</v>
      </c>
      <c r="C1963" t="s">
        <v>138</v>
      </c>
      <c r="D1963" s="84">
        <v>1998</v>
      </c>
      <c r="E1963" s="3"/>
      <c r="F1963" s="1"/>
      <c r="AM1963" s="1"/>
      <c r="AN1963" s="1"/>
      <c r="EB1963">
        <v>4</v>
      </c>
      <c r="EC1963">
        <v>1443.1000000000001</v>
      </c>
    </row>
    <row r="1964" spans="1:133" customFormat="1" hidden="1" x14ac:dyDescent="0.25">
      <c r="A1964" s="1" t="s">
        <v>480</v>
      </c>
      <c r="B1964" s="1" t="s">
        <v>428</v>
      </c>
      <c r="C1964" t="s">
        <v>138</v>
      </c>
      <c r="D1964" s="84">
        <v>1998</v>
      </c>
      <c r="E1964" s="3"/>
      <c r="F1964" s="1"/>
      <c r="AM1964" s="1"/>
      <c r="AN1964" s="1"/>
      <c r="EB1964">
        <v>5</v>
      </c>
      <c r="EC1964">
        <v>2144.1999999999998</v>
      </c>
    </row>
    <row r="1965" spans="1:133" customFormat="1" hidden="1" x14ac:dyDescent="0.25">
      <c r="A1965" s="1" t="s">
        <v>480</v>
      </c>
      <c r="B1965" s="1" t="s">
        <v>428</v>
      </c>
      <c r="C1965" t="s">
        <v>138</v>
      </c>
      <c r="D1965" s="84">
        <v>1998</v>
      </c>
      <c r="E1965" s="3"/>
      <c r="F1965" s="1"/>
      <c r="AM1965" s="1"/>
      <c r="AN1965" s="1"/>
      <c r="EB1965">
        <v>6</v>
      </c>
      <c r="EC1965">
        <v>2508.6</v>
      </c>
    </row>
    <row r="1966" spans="1:133" customFormat="1" hidden="1" x14ac:dyDescent="0.25">
      <c r="A1966" s="1" t="s">
        <v>480</v>
      </c>
      <c r="B1966" s="1" t="s">
        <v>428</v>
      </c>
      <c r="C1966" t="s">
        <v>138</v>
      </c>
      <c r="D1966" s="84">
        <v>1998</v>
      </c>
      <c r="E1966" s="3"/>
      <c r="F1966" s="1"/>
      <c r="AM1966" s="1"/>
      <c r="AN1966" s="1"/>
      <c r="EB1966">
        <v>7</v>
      </c>
      <c r="EC1966">
        <v>2608</v>
      </c>
    </row>
    <row r="1967" spans="1:133" customFormat="1" hidden="1" x14ac:dyDescent="0.25">
      <c r="A1967" s="1" t="s">
        <v>480</v>
      </c>
      <c r="B1967" s="1" t="s">
        <v>428</v>
      </c>
      <c r="C1967" t="s">
        <v>138</v>
      </c>
      <c r="D1967" s="84">
        <v>1998</v>
      </c>
      <c r="E1967" s="3"/>
      <c r="F1967" s="1"/>
      <c r="AM1967" s="1"/>
      <c r="AN1967" s="1"/>
      <c r="EB1967">
        <v>8</v>
      </c>
      <c r="EC1967">
        <v>2714</v>
      </c>
    </row>
    <row r="1968" spans="1:133" customFormat="1" hidden="1" x14ac:dyDescent="0.25">
      <c r="A1968" s="1" t="s">
        <v>480</v>
      </c>
      <c r="B1968" s="1" t="s">
        <v>428</v>
      </c>
      <c r="C1968" t="s">
        <v>138</v>
      </c>
      <c r="D1968" s="84">
        <v>1998</v>
      </c>
      <c r="E1968" s="3"/>
      <c r="F1968" s="1"/>
      <c r="AM1968" s="1"/>
      <c r="AN1968" s="1"/>
      <c r="EB1968">
        <v>9</v>
      </c>
      <c r="EC1968">
        <v>1882.7</v>
      </c>
    </row>
    <row r="1969" spans="1:133" customFormat="1" hidden="1" x14ac:dyDescent="0.25">
      <c r="A1969" s="1" t="s">
        <v>480</v>
      </c>
      <c r="B1969" s="1" t="s">
        <v>428</v>
      </c>
      <c r="C1969" t="s">
        <v>144</v>
      </c>
      <c r="D1969" s="84">
        <v>1998</v>
      </c>
      <c r="E1969" s="3"/>
      <c r="F1969" s="1"/>
      <c r="AM1969" s="1"/>
      <c r="AN1969" s="1"/>
      <c r="EB1969">
        <v>1</v>
      </c>
      <c r="EC1969">
        <v>351.09999999999997</v>
      </c>
    </row>
    <row r="1970" spans="1:133" customFormat="1" hidden="1" x14ac:dyDescent="0.25">
      <c r="A1970" s="1" t="s">
        <v>480</v>
      </c>
      <c r="B1970" s="1" t="s">
        <v>428</v>
      </c>
      <c r="C1970" t="s">
        <v>144</v>
      </c>
      <c r="D1970" s="84">
        <v>1998</v>
      </c>
      <c r="E1970" s="3"/>
      <c r="F1970" s="1"/>
      <c r="AM1970" s="1"/>
      <c r="AN1970" s="1"/>
      <c r="EB1970">
        <v>2</v>
      </c>
      <c r="EC1970">
        <v>459.6</v>
      </c>
    </row>
    <row r="1971" spans="1:133" customFormat="1" hidden="1" x14ac:dyDescent="0.25">
      <c r="A1971" s="1" t="s">
        <v>480</v>
      </c>
      <c r="B1971" s="1" t="s">
        <v>428</v>
      </c>
      <c r="C1971" t="s">
        <v>144</v>
      </c>
      <c r="D1971" s="84">
        <v>1998</v>
      </c>
      <c r="E1971" s="3"/>
      <c r="F1971" s="1"/>
      <c r="AM1971" s="1"/>
      <c r="AN1971" s="1"/>
      <c r="EB1971">
        <v>3</v>
      </c>
      <c r="EC1971">
        <v>735.40000000000009</v>
      </c>
    </row>
    <row r="1972" spans="1:133" customFormat="1" hidden="1" x14ac:dyDescent="0.25">
      <c r="A1972" s="1" t="s">
        <v>480</v>
      </c>
      <c r="B1972" s="1" t="s">
        <v>428</v>
      </c>
      <c r="C1972" t="s">
        <v>144</v>
      </c>
      <c r="D1972" s="84">
        <v>1998</v>
      </c>
      <c r="E1972" s="3"/>
      <c r="F1972" s="1"/>
      <c r="AM1972" s="1"/>
      <c r="AN1972" s="1"/>
      <c r="EB1972">
        <v>4</v>
      </c>
      <c r="EC1972">
        <v>1975.6</v>
      </c>
    </row>
    <row r="1973" spans="1:133" customFormat="1" hidden="1" x14ac:dyDescent="0.25">
      <c r="A1973" s="1" t="s">
        <v>480</v>
      </c>
      <c r="B1973" s="1" t="s">
        <v>428</v>
      </c>
      <c r="C1973" t="s">
        <v>144</v>
      </c>
      <c r="D1973" s="84">
        <v>1998</v>
      </c>
      <c r="E1973" s="3"/>
      <c r="F1973" s="1"/>
      <c r="AM1973" s="1"/>
      <c r="AN1973" s="1"/>
      <c r="EB1973">
        <v>5</v>
      </c>
      <c r="EC1973">
        <v>2771.0000000000005</v>
      </c>
    </row>
    <row r="1974" spans="1:133" customFormat="1" hidden="1" x14ac:dyDescent="0.25">
      <c r="A1974" s="1" t="s">
        <v>480</v>
      </c>
      <c r="B1974" s="1" t="s">
        <v>428</v>
      </c>
      <c r="C1974" t="s">
        <v>144</v>
      </c>
      <c r="D1974" s="84">
        <v>1998</v>
      </c>
      <c r="E1974" s="3"/>
      <c r="F1974" s="1"/>
      <c r="AM1974" s="1"/>
      <c r="AN1974" s="1"/>
      <c r="EB1974">
        <v>6</v>
      </c>
      <c r="EC1974">
        <v>3275</v>
      </c>
    </row>
    <row r="1975" spans="1:133" customFormat="1" hidden="1" x14ac:dyDescent="0.25">
      <c r="A1975" s="1" t="s">
        <v>480</v>
      </c>
      <c r="B1975" s="1" t="s">
        <v>428</v>
      </c>
      <c r="C1975" t="s">
        <v>144</v>
      </c>
      <c r="D1975" s="84">
        <v>1998</v>
      </c>
      <c r="E1975" s="3"/>
      <c r="F1975" s="1"/>
      <c r="AM1975" s="1"/>
      <c r="AN1975" s="1"/>
      <c r="EB1975">
        <v>7</v>
      </c>
      <c r="EC1975">
        <v>3563.7</v>
      </c>
    </row>
    <row r="1976" spans="1:133" customFormat="1" hidden="1" x14ac:dyDescent="0.25">
      <c r="A1976" s="1" t="s">
        <v>480</v>
      </c>
      <c r="B1976" s="1" t="s">
        <v>428</v>
      </c>
      <c r="C1976" t="s">
        <v>144</v>
      </c>
      <c r="D1976" s="84">
        <v>1998</v>
      </c>
      <c r="E1976" s="3"/>
      <c r="F1976" s="1"/>
      <c r="AM1976" s="1"/>
      <c r="AN1976" s="1"/>
      <c r="EB1976">
        <v>8</v>
      </c>
      <c r="EC1976">
        <v>3463.2999999999997</v>
      </c>
    </row>
    <row r="1977" spans="1:133" customFormat="1" hidden="1" x14ac:dyDescent="0.25">
      <c r="A1977" s="1" t="s">
        <v>480</v>
      </c>
      <c r="B1977" s="1" t="s">
        <v>428</v>
      </c>
      <c r="C1977" t="s">
        <v>144</v>
      </c>
      <c r="D1977" s="84">
        <v>1998</v>
      </c>
      <c r="E1977" s="3"/>
      <c r="F1977" s="1"/>
      <c r="AM1977" s="1"/>
      <c r="AN1977" s="1"/>
      <c r="EB1977">
        <v>9</v>
      </c>
      <c r="EC1977">
        <v>2305</v>
      </c>
    </row>
    <row r="1978" spans="1:133" customFormat="1" hidden="1" x14ac:dyDescent="0.25">
      <c r="A1978" s="1" t="s">
        <v>480</v>
      </c>
      <c r="B1978" s="1" t="s">
        <v>428</v>
      </c>
      <c r="C1978" t="s">
        <v>146</v>
      </c>
      <c r="D1978" s="84">
        <v>1998</v>
      </c>
      <c r="E1978" s="3"/>
      <c r="F1978" s="1"/>
      <c r="AM1978" s="1"/>
      <c r="AN1978" s="1"/>
      <c r="EB1978">
        <v>1</v>
      </c>
      <c r="EC1978">
        <v>388.8</v>
      </c>
    </row>
    <row r="1979" spans="1:133" customFormat="1" hidden="1" x14ac:dyDescent="0.25">
      <c r="A1979" s="1" t="s">
        <v>480</v>
      </c>
      <c r="B1979" s="1" t="s">
        <v>428</v>
      </c>
      <c r="C1979" t="s">
        <v>146</v>
      </c>
      <c r="D1979" s="84">
        <v>1998</v>
      </c>
      <c r="E1979" s="3"/>
      <c r="F1979" s="1"/>
      <c r="AM1979" s="1"/>
      <c r="AN1979" s="1"/>
      <c r="EB1979">
        <v>2</v>
      </c>
      <c r="EC1979">
        <v>576.30000000000007</v>
      </c>
    </row>
    <row r="1980" spans="1:133" customFormat="1" hidden="1" x14ac:dyDescent="0.25">
      <c r="A1980" s="1" t="s">
        <v>480</v>
      </c>
      <c r="B1980" s="1" t="s">
        <v>428</v>
      </c>
      <c r="C1980" t="s">
        <v>146</v>
      </c>
      <c r="D1980" s="84">
        <v>1998</v>
      </c>
      <c r="E1980" s="3"/>
      <c r="F1980" s="1"/>
      <c r="AM1980" s="1"/>
      <c r="AN1980" s="1"/>
      <c r="EB1980">
        <v>3</v>
      </c>
      <c r="EC1980">
        <v>825.69999999999993</v>
      </c>
    </row>
    <row r="1981" spans="1:133" customFormat="1" hidden="1" x14ac:dyDescent="0.25">
      <c r="A1981" s="1" t="s">
        <v>480</v>
      </c>
      <c r="B1981" s="1" t="s">
        <v>428</v>
      </c>
      <c r="C1981" t="s">
        <v>146</v>
      </c>
      <c r="D1981" s="84">
        <v>1998</v>
      </c>
      <c r="E1981" s="3"/>
      <c r="F1981" s="1"/>
      <c r="AM1981" s="1"/>
      <c r="AN1981" s="1"/>
      <c r="EB1981">
        <v>4</v>
      </c>
      <c r="EC1981">
        <v>1738.0000000000002</v>
      </c>
    </row>
    <row r="1982" spans="1:133" customFormat="1" hidden="1" x14ac:dyDescent="0.25">
      <c r="A1982" s="1" t="s">
        <v>480</v>
      </c>
      <c r="B1982" s="1" t="s">
        <v>428</v>
      </c>
      <c r="C1982" t="s">
        <v>146</v>
      </c>
      <c r="D1982" s="84">
        <v>1998</v>
      </c>
      <c r="E1982" s="3"/>
      <c r="F1982" s="1"/>
      <c r="AM1982" s="1"/>
      <c r="AN1982" s="1"/>
      <c r="EB1982">
        <v>5</v>
      </c>
      <c r="EC1982">
        <v>2818</v>
      </c>
    </row>
    <row r="1983" spans="1:133" customFormat="1" hidden="1" x14ac:dyDescent="0.25">
      <c r="A1983" s="1" t="s">
        <v>480</v>
      </c>
      <c r="B1983" s="1" t="s">
        <v>428</v>
      </c>
      <c r="C1983" t="s">
        <v>146</v>
      </c>
      <c r="D1983" s="84">
        <v>1998</v>
      </c>
      <c r="E1983" s="3"/>
      <c r="F1983" s="1"/>
      <c r="AM1983" s="1"/>
      <c r="AN1983" s="1"/>
      <c r="EB1983">
        <v>6</v>
      </c>
      <c r="EC1983">
        <v>3875</v>
      </c>
    </row>
    <row r="1984" spans="1:133" customFormat="1" hidden="1" x14ac:dyDescent="0.25">
      <c r="A1984" s="1" t="s">
        <v>480</v>
      </c>
      <c r="B1984" s="1" t="s">
        <v>428</v>
      </c>
      <c r="C1984" t="s">
        <v>146</v>
      </c>
      <c r="D1984" s="84">
        <v>1998</v>
      </c>
      <c r="E1984" s="3"/>
      <c r="F1984" s="1"/>
      <c r="AM1984" s="1"/>
      <c r="AN1984" s="1"/>
      <c r="EB1984">
        <v>7</v>
      </c>
      <c r="EC1984">
        <v>4720</v>
      </c>
    </row>
    <row r="1985" spans="1:133" customFormat="1" hidden="1" x14ac:dyDescent="0.25">
      <c r="A1985" s="1" t="s">
        <v>480</v>
      </c>
      <c r="B1985" s="1" t="s">
        <v>428</v>
      </c>
      <c r="C1985" t="s">
        <v>146</v>
      </c>
      <c r="D1985" s="84">
        <v>1998</v>
      </c>
      <c r="E1985" s="3"/>
      <c r="F1985" s="1"/>
      <c r="AM1985" s="1"/>
      <c r="AN1985" s="1"/>
      <c r="EB1985">
        <v>8</v>
      </c>
      <c r="EC1985">
        <v>5226.3</v>
      </c>
    </row>
    <row r="1986" spans="1:133" customFormat="1" hidden="1" x14ac:dyDescent="0.25">
      <c r="A1986" s="1" t="s">
        <v>480</v>
      </c>
      <c r="B1986" s="1" t="s">
        <v>428</v>
      </c>
      <c r="C1986" t="s">
        <v>146</v>
      </c>
      <c r="D1986" s="84">
        <v>1998</v>
      </c>
      <c r="E1986" s="3"/>
      <c r="F1986" s="1"/>
      <c r="AM1986" s="1"/>
      <c r="AN1986" s="1"/>
      <c r="EB1986">
        <v>9</v>
      </c>
      <c r="EC1986">
        <v>3318.8</v>
      </c>
    </row>
    <row r="1987" spans="1:133" customFormat="1" hidden="1" x14ac:dyDescent="0.25">
      <c r="A1987" s="1" t="s">
        <v>480</v>
      </c>
      <c r="B1987" s="1" t="s">
        <v>428</v>
      </c>
      <c r="C1987" t="s">
        <v>148</v>
      </c>
      <c r="D1987" s="84">
        <v>1998</v>
      </c>
      <c r="E1987" s="3"/>
      <c r="F1987" s="1"/>
      <c r="AM1987" s="1"/>
      <c r="AN1987" s="1"/>
      <c r="EB1987">
        <v>1</v>
      </c>
      <c r="EC1987">
        <v>399.09999999999997</v>
      </c>
    </row>
    <row r="1988" spans="1:133" customFormat="1" hidden="1" x14ac:dyDescent="0.25">
      <c r="A1988" s="1" t="s">
        <v>480</v>
      </c>
      <c r="B1988" s="1" t="s">
        <v>428</v>
      </c>
      <c r="C1988" t="s">
        <v>148</v>
      </c>
      <c r="D1988" s="84">
        <v>1998</v>
      </c>
      <c r="E1988" s="3"/>
      <c r="F1988" s="1"/>
      <c r="AM1988" s="1"/>
      <c r="AN1988" s="1"/>
      <c r="EB1988">
        <v>2</v>
      </c>
      <c r="EC1988">
        <v>578.30000000000007</v>
      </c>
    </row>
    <row r="1989" spans="1:133" customFormat="1" hidden="1" x14ac:dyDescent="0.25">
      <c r="A1989" s="1" t="s">
        <v>480</v>
      </c>
      <c r="B1989" s="1" t="s">
        <v>428</v>
      </c>
      <c r="C1989" t="s">
        <v>148</v>
      </c>
      <c r="D1989" s="84">
        <v>1998</v>
      </c>
      <c r="E1989" s="3"/>
      <c r="F1989" s="1"/>
      <c r="AM1989" s="1"/>
      <c r="AN1989" s="1"/>
      <c r="EB1989">
        <v>3</v>
      </c>
      <c r="EC1989">
        <v>919.69999999999993</v>
      </c>
    </row>
    <row r="1990" spans="1:133" customFormat="1" hidden="1" x14ac:dyDescent="0.25">
      <c r="A1990" s="1" t="s">
        <v>480</v>
      </c>
      <c r="B1990" s="1" t="s">
        <v>428</v>
      </c>
      <c r="C1990" t="s">
        <v>148</v>
      </c>
      <c r="D1990" s="84">
        <v>1998</v>
      </c>
      <c r="E1990" s="3"/>
      <c r="F1990" s="1"/>
      <c r="AM1990" s="1"/>
      <c r="AN1990" s="1"/>
      <c r="EB1990">
        <v>4</v>
      </c>
      <c r="EC1990">
        <v>1696.8000000000002</v>
      </c>
    </row>
    <row r="1991" spans="1:133" customFormat="1" hidden="1" x14ac:dyDescent="0.25">
      <c r="A1991" s="1" t="s">
        <v>480</v>
      </c>
      <c r="B1991" s="1" t="s">
        <v>428</v>
      </c>
      <c r="C1991" t="s">
        <v>148</v>
      </c>
      <c r="D1991" s="84">
        <v>1998</v>
      </c>
      <c r="E1991" s="3"/>
      <c r="F1991" s="1"/>
      <c r="AM1991" s="1"/>
      <c r="AN1991" s="1"/>
      <c r="EB1991">
        <v>5</v>
      </c>
      <c r="EC1991">
        <v>2739</v>
      </c>
    </row>
    <row r="1992" spans="1:133" customFormat="1" hidden="1" x14ac:dyDescent="0.25">
      <c r="A1992" s="1" t="s">
        <v>480</v>
      </c>
      <c r="B1992" s="1" t="s">
        <v>428</v>
      </c>
      <c r="C1992" t="s">
        <v>148</v>
      </c>
      <c r="D1992" s="84">
        <v>1998</v>
      </c>
      <c r="E1992" s="3"/>
      <c r="F1992" s="1"/>
      <c r="AM1992" s="1"/>
      <c r="AN1992" s="1"/>
      <c r="EB1992">
        <v>6</v>
      </c>
      <c r="EC1992">
        <v>3768.9999999999995</v>
      </c>
    </row>
    <row r="1993" spans="1:133" customFormat="1" hidden="1" x14ac:dyDescent="0.25">
      <c r="A1993" s="1" t="s">
        <v>480</v>
      </c>
      <c r="B1993" s="1" t="s">
        <v>428</v>
      </c>
      <c r="C1993" t="s">
        <v>148</v>
      </c>
      <c r="D1993" s="84">
        <v>1998</v>
      </c>
      <c r="E1993" s="3"/>
      <c r="F1993" s="1"/>
      <c r="AM1993" s="1"/>
      <c r="AN1993" s="1"/>
      <c r="EB1993">
        <v>7</v>
      </c>
      <c r="EC1993">
        <v>4722.5</v>
      </c>
    </row>
    <row r="1994" spans="1:133" customFormat="1" hidden="1" x14ac:dyDescent="0.25">
      <c r="A1994" s="1" t="s">
        <v>480</v>
      </c>
      <c r="B1994" s="1" t="s">
        <v>428</v>
      </c>
      <c r="C1994" t="s">
        <v>148</v>
      </c>
      <c r="D1994" s="84">
        <v>1998</v>
      </c>
      <c r="E1994" s="3"/>
      <c r="F1994" s="1"/>
      <c r="AM1994" s="1"/>
      <c r="AN1994" s="1"/>
      <c r="EB1994">
        <v>8</v>
      </c>
      <c r="EC1994">
        <v>5169.2</v>
      </c>
    </row>
    <row r="1995" spans="1:133" customFormat="1" hidden="1" x14ac:dyDescent="0.25">
      <c r="A1995" s="1" t="s">
        <v>480</v>
      </c>
      <c r="B1995" s="1" t="s">
        <v>428</v>
      </c>
      <c r="C1995" t="s">
        <v>148</v>
      </c>
      <c r="D1995" s="84">
        <v>1998</v>
      </c>
      <c r="E1995" s="3"/>
      <c r="F1995" s="1"/>
      <c r="AM1995" s="1"/>
      <c r="AN1995" s="1"/>
      <c r="EB1995">
        <v>9</v>
      </c>
      <c r="EC1995">
        <v>4166</v>
      </c>
    </row>
    <row r="1996" spans="1:133" customFormat="1" hidden="1" x14ac:dyDescent="0.25">
      <c r="A1996" s="1" t="s">
        <v>480</v>
      </c>
      <c r="B1996" s="1" t="s">
        <v>428</v>
      </c>
      <c r="C1996" t="s">
        <v>150</v>
      </c>
      <c r="D1996" s="84">
        <v>1998</v>
      </c>
      <c r="E1996" s="3"/>
      <c r="F1996" s="1"/>
      <c r="AM1996" s="1"/>
      <c r="AN1996" s="1"/>
      <c r="EB1996">
        <v>1</v>
      </c>
      <c r="EC1996">
        <v>389.6</v>
      </c>
    </row>
    <row r="1997" spans="1:133" customFormat="1" hidden="1" x14ac:dyDescent="0.25">
      <c r="A1997" s="1" t="s">
        <v>480</v>
      </c>
      <c r="B1997" s="1" t="s">
        <v>428</v>
      </c>
      <c r="C1997" t="s">
        <v>150</v>
      </c>
      <c r="D1997" s="84">
        <v>1998</v>
      </c>
      <c r="E1997" s="3"/>
      <c r="F1997" s="1"/>
      <c r="AM1997" s="1"/>
      <c r="AN1997" s="1"/>
      <c r="EB1997">
        <v>2</v>
      </c>
      <c r="EC1997">
        <v>617.29999999999995</v>
      </c>
    </row>
    <row r="1998" spans="1:133" customFormat="1" hidden="1" x14ac:dyDescent="0.25">
      <c r="A1998" s="1" t="s">
        <v>480</v>
      </c>
      <c r="B1998" s="1" t="s">
        <v>428</v>
      </c>
      <c r="C1998" t="s">
        <v>150</v>
      </c>
      <c r="D1998" s="84">
        <v>1998</v>
      </c>
      <c r="E1998" s="3"/>
      <c r="F1998" s="1"/>
      <c r="AM1998" s="1"/>
      <c r="AN1998" s="1"/>
      <c r="EB1998">
        <v>3</v>
      </c>
      <c r="EC1998">
        <v>895.9</v>
      </c>
    </row>
    <row r="1999" spans="1:133" customFormat="1" hidden="1" x14ac:dyDescent="0.25">
      <c r="A1999" s="1" t="s">
        <v>480</v>
      </c>
      <c r="B1999" s="1" t="s">
        <v>428</v>
      </c>
      <c r="C1999" t="s">
        <v>150</v>
      </c>
      <c r="D1999" s="84">
        <v>1998</v>
      </c>
      <c r="E1999" s="3"/>
      <c r="F1999" s="1"/>
      <c r="AM1999" s="1"/>
      <c r="AN1999" s="1"/>
      <c r="EB1999">
        <v>4</v>
      </c>
      <c r="EC1999">
        <v>1526</v>
      </c>
    </row>
    <row r="2000" spans="1:133" customFormat="1" hidden="1" x14ac:dyDescent="0.25">
      <c r="A2000" s="1" t="s">
        <v>480</v>
      </c>
      <c r="B2000" s="1" t="s">
        <v>428</v>
      </c>
      <c r="C2000" t="s">
        <v>150</v>
      </c>
      <c r="D2000" s="84">
        <v>1998</v>
      </c>
      <c r="E2000" s="3"/>
      <c r="F2000" s="1"/>
      <c r="AM2000" s="1"/>
      <c r="AN2000" s="1"/>
      <c r="EB2000">
        <v>5</v>
      </c>
      <c r="EC2000">
        <v>2667</v>
      </c>
    </row>
    <row r="2001" spans="1:133" customFormat="1" hidden="1" x14ac:dyDescent="0.25">
      <c r="A2001" s="1" t="s">
        <v>480</v>
      </c>
      <c r="B2001" s="1" t="s">
        <v>428</v>
      </c>
      <c r="C2001" t="s">
        <v>150</v>
      </c>
      <c r="D2001" s="84">
        <v>1998</v>
      </c>
      <c r="E2001" s="3"/>
      <c r="F2001" s="1"/>
      <c r="AM2001" s="1"/>
      <c r="AN2001" s="1"/>
      <c r="EB2001">
        <v>6</v>
      </c>
      <c r="EC2001">
        <v>3929.3</v>
      </c>
    </row>
    <row r="2002" spans="1:133" customFormat="1" hidden="1" x14ac:dyDescent="0.25">
      <c r="A2002" s="1" t="s">
        <v>480</v>
      </c>
      <c r="B2002" s="1" t="s">
        <v>428</v>
      </c>
      <c r="C2002" t="s">
        <v>150</v>
      </c>
      <c r="D2002" s="84">
        <v>1998</v>
      </c>
      <c r="E2002" s="3"/>
      <c r="F2002" s="1"/>
      <c r="AM2002" s="1"/>
      <c r="AN2002" s="1"/>
      <c r="EB2002">
        <v>7</v>
      </c>
      <c r="EC2002">
        <v>4118.2999999999993</v>
      </c>
    </row>
    <row r="2003" spans="1:133" customFormat="1" hidden="1" x14ac:dyDescent="0.25">
      <c r="A2003" s="1" t="s">
        <v>480</v>
      </c>
      <c r="B2003" s="1" t="s">
        <v>428</v>
      </c>
      <c r="C2003" t="s">
        <v>150</v>
      </c>
      <c r="D2003" s="84">
        <v>1998</v>
      </c>
      <c r="E2003" s="3"/>
      <c r="F2003" s="1"/>
      <c r="AM2003" s="1"/>
      <c r="AN2003" s="1"/>
      <c r="EB2003">
        <v>8</v>
      </c>
      <c r="EC2003">
        <v>4834.3999999999996</v>
      </c>
    </row>
    <row r="2004" spans="1:133" customFormat="1" hidden="1" x14ac:dyDescent="0.25">
      <c r="A2004" s="1" t="s">
        <v>480</v>
      </c>
      <c r="B2004" s="1" t="s">
        <v>428</v>
      </c>
      <c r="C2004" t="s">
        <v>150</v>
      </c>
      <c r="D2004" s="84">
        <v>1998</v>
      </c>
      <c r="E2004" s="3"/>
      <c r="F2004" s="1"/>
      <c r="AM2004" s="1"/>
      <c r="AN2004" s="1"/>
      <c r="EB2004">
        <v>9</v>
      </c>
      <c r="EC2004">
        <v>3949</v>
      </c>
    </row>
    <row r="2005" spans="1:133" customFormat="1" hidden="1" x14ac:dyDescent="0.25">
      <c r="A2005" s="1" t="s">
        <v>480</v>
      </c>
      <c r="B2005" s="1" t="s">
        <v>428</v>
      </c>
      <c r="C2005" s="1" t="s">
        <v>487</v>
      </c>
      <c r="D2005" s="84">
        <v>2017</v>
      </c>
      <c r="E2005" s="3"/>
      <c r="F2005" s="1"/>
      <c r="AM2005" s="1"/>
      <c r="AN2005" s="1"/>
      <c r="EB2005">
        <v>7</v>
      </c>
      <c r="EC2005">
        <v>2155.8125000000009</v>
      </c>
    </row>
    <row r="2006" spans="1:133" customFormat="1" hidden="1" x14ac:dyDescent="0.25">
      <c r="A2006" s="1" t="s">
        <v>480</v>
      </c>
      <c r="B2006" s="1" t="s">
        <v>428</v>
      </c>
      <c r="C2006" s="1" t="s">
        <v>487</v>
      </c>
      <c r="D2006" s="84">
        <v>2017</v>
      </c>
      <c r="E2006" s="3"/>
      <c r="F2006" s="1"/>
      <c r="AM2006" s="1"/>
      <c r="AN2006" s="1"/>
      <c r="EB2006">
        <v>8</v>
      </c>
      <c r="EC2006">
        <v>3036.7391304347825</v>
      </c>
    </row>
    <row r="2007" spans="1:133" customFormat="1" hidden="1" x14ac:dyDescent="0.25">
      <c r="A2007" s="1" t="s">
        <v>480</v>
      </c>
      <c r="B2007" s="1" t="s">
        <v>428</v>
      </c>
      <c r="C2007" s="1" t="s">
        <v>487</v>
      </c>
      <c r="D2007" s="84">
        <v>2017</v>
      </c>
      <c r="E2007" s="3"/>
      <c r="F2007" s="1"/>
      <c r="AM2007" s="1"/>
      <c r="AN2007" s="1"/>
      <c r="EB2007">
        <v>9</v>
      </c>
      <c r="EC2007">
        <v>2472.9583333333335</v>
      </c>
    </row>
    <row r="2008" spans="1:133" customFormat="1" hidden="1" x14ac:dyDescent="0.25">
      <c r="A2008" s="1" t="s">
        <v>480</v>
      </c>
      <c r="B2008" s="1" t="s">
        <v>428</v>
      </c>
      <c r="C2008" t="s">
        <v>188</v>
      </c>
      <c r="D2008" s="84">
        <v>2017</v>
      </c>
      <c r="E2008" s="3"/>
      <c r="F2008" s="1"/>
      <c r="AM2008" s="1"/>
      <c r="AN2008" s="1"/>
      <c r="EB2008">
        <v>7</v>
      </c>
      <c r="EC2008">
        <v>2748.625</v>
      </c>
    </row>
    <row r="2009" spans="1:133" customFormat="1" hidden="1" x14ac:dyDescent="0.25">
      <c r="A2009" s="1" t="s">
        <v>480</v>
      </c>
      <c r="B2009" s="1" t="s">
        <v>428</v>
      </c>
      <c r="C2009" t="s">
        <v>188</v>
      </c>
      <c r="D2009" s="84">
        <v>2017</v>
      </c>
      <c r="E2009" s="3"/>
      <c r="F2009" s="1"/>
      <c r="AM2009" s="1"/>
      <c r="AN2009" s="1"/>
      <c r="EB2009">
        <v>8</v>
      </c>
      <c r="EC2009">
        <v>4363.5</v>
      </c>
    </row>
    <row r="2010" spans="1:133" customFormat="1" hidden="1" x14ac:dyDescent="0.25">
      <c r="A2010" s="1" t="s">
        <v>480</v>
      </c>
      <c r="B2010" s="1" t="s">
        <v>428</v>
      </c>
      <c r="C2010" t="s">
        <v>188</v>
      </c>
      <c r="D2010" s="84">
        <v>2017</v>
      </c>
      <c r="E2010" s="3"/>
      <c r="F2010" s="1"/>
      <c r="AM2010" s="1"/>
      <c r="AN2010" s="1"/>
      <c r="EB2010">
        <v>9</v>
      </c>
      <c r="EC2010">
        <v>4291.7916666666679</v>
      </c>
    </row>
    <row r="2011" spans="1:133" customFormat="1" x14ac:dyDescent="0.25">
      <c r="A2011" s="1" t="s">
        <v>480</v>
      </c>
      <c r="B2011" s="1" t="s">
        <v>392</v>
      </c>
      <c r="C2011" t="s">
        <v>379</v>
      </c>
      <c r="D2011" s="84">
        <v>2020</v>
      </c>
      <c r="E2011" s="3"/>
      <c r="F2011" s="1"/>
      <c r="AM2011" s="1"/>
      <c r="AN2011" s="1"/>
      <c r="EB2011">
        <v>1</v>
      </c>
      <c r="EC2011" s="46">
        <v>283.96394862158564</v>
      </c>
    </row>
    <row r="2012" spans="1:133" customFormat="1" x14ac:dyDescent="0.25">
      <c r="A2012" s="1" t="s">
        <v>480</v>
      </c>
      <c r="B2012" s="1" t="s">
        <v>392</v>
      </c>
      <c r="C2012" t="s">
        <v>379</v>
      </c>
      <c r="D2012" s="84">
        <v>2020</v>
      </c>
      <c r="E2012" s="3"/>
      <c r="F2012" s="1"/>
      <c r="G2012" s="47"/>
      <c r="H2012" s="47"/>
      <c r="I2012" s="47"/>
      <c r="J2012" s="47"/>
      <c r="AM2012" s="1"/>
      <c r="AN2012" s="1"/>
      <c r="EB2012">
        <v>2</v>
      </c>
      <c r="EC2012" s="46">
        <v>316.7221938965443</v>
      </c>
    </row>
    <row r="2013" spans="1:133" customFormat="1" x14ac:dyDescent="0.25">
      <c r="A2013" s="1" t="s">
        <v>480</v>
      </c>
      <c r="B2013" s="1" t="s">
        <v>392</v>
      </c>
      <c r="C2013" t="s">
        <v>379</v>
      </c>
      <c r="D2013" s="84">
        <v>2020</v>
      </c>
      <c r="E2013" s="3"/>
      <c r="F2013" s="1"/>
      <c r="G2013" s="22"/>
      <c r="H2013" s="22"/>
      <c r="I2013" s="22"/>
      <c r="J2013" s="22"/>
      <c r="AM2013" s="1"/>
      <c r="AN2013" s="1"/>
      <c r="EB2013">
        <v>3</v>
      </c>
      <c r="EC2013" s="48">
        <v>599.91760432460967</v>
      </c>
    </row>
    <row r="2014" spans="1:133" customFormat="1" x14ac:dyDescent="0.25">
      <c r="A2014" s="1" t="s">
        <v>480</v>
      </c>
      <c r="B2014" s="1" t="s">
        <v>392</v>
      </c>
      <c r="C2014" t="s">
        <v>379</v>
      </c>
      <c r="D2014" s="84">
        <v>2020</v>
      </c>
      <c r="E2014" s="3"/>
      <c r="F2014" s="1"/>
      <c r="G2014" s="22"/>
      <c r="H2014" s="22"/>
      <c r="I2014" s="22"/>
      <c r="J2014" s="22"/>
      <c r="AM2014" s="1"/>
      <c r="AN2014" s="1"/>
      <c r="EB2014">
        <v>4</v>
      </c>
      <c r="EC2014" s="48">
        <v>1217.611941562636</v>
      </c>
    </row>
    <row r="2015" spans="1:133" customFormat="1" x14ac:dyDescent="0.25">
      <c r="A2015" s="1" t="s">
        <v>480</v>
      </c>
      <c r="B2015" s="1" t="s">
        <v>392</v>
      </c>
      <c r="C2015" t="s">
        <v>379</v>
      </c>
      <c r="D2015" s="84">
        <v>2020</v>
      </c>
      <c r="E2015" s="3"/>
      <c r="F2015" s="1"/>
      <c r="G2015" s="22"/>
      <c r="H2015" s="22"/>
      <c r="I2015" s="22"/>
      <c r="J2015" s="22"/>
      <c r="AM2015" s="1"/>
      <c r="AN2015" s="1"/>
      <c r="EB2015">
        <v>5</v>
      </c>
      <c r="EC2015" s="48">
        <v>1907.0551965258619</v>
      </c>
    </row>
    <row r="2016" spans="1:133" customFormat="1" x14ac:dyDescent="0.25">
      <c r="A2016" s="1" t="s">
        <v>480</v>
      </c>
      <c r="B2016" s="1" t="s">
        <v>392</v>
      </c>
      <c r="C2016" t="s">
        <v>379</v>
      </c>
      <c r="D2016" s="84">
        <v>2020</v>
      </c>
      <c r="E2016" s="3"/>
      <c r="F2016" s="1"/>
      <c r="G2016" s="22"/>
      <c r="H2016" s="22"/>
      <c r="I2016" s="22"/>
      <c r="J2016" s="22"/>
      <c r="AM2016" s="1"/>
      <c r="AN2016" s="1"/>
      <c r="EB2016">
        <v>6</v>
      </c>
      <c r="EC2016" s="48">
        <v>2619.0719986971221</v>
      </c>
    </row>
    <row r="2017" spans="1:133" customFormat="1" x14ac:dyDescent="0.25">
      <c r="A2017" s="1" t="s">
        <v>480</v>
      </c>
      <c r="B2017" s="1" t="s">
        <v>392</v>
      </c>
      <c r="C2017" t="s">
        <v>379</v>
      </c>
      <c r="D2017" s="84">
        <v>2020</v>
      </c>
      <c r="E2017" s="3"/>
      <c r="F2017" s="1"/>
      <c r="G2017" s="22"/>
      <c r="H2017" s="22"/>
      <c r="I2017" s="22"/>
      <c r="J2017" s="22"/>
      <c r="AM2017" s="1"/>
      <c r="AN2017" s="1"/>
      <c r="EB2017">
        <v>7</v>
      </c>
      <c r="EC2017" s="48">
        <v>3072.8991043509</v>
      </c>
    </row>
    <row r="2018" spans="1:133" customFormat="1" x14ac:dyDescent="0.25">
      <c r="A2018" s="1" t="s">
        <v>480</v>
      </c>
      <c r="B2018" s="1" t="s">
        <v>392</v>
      </c>
      <c r="C2018" t="s">
        <v>379</v>
      </c>
      <c r="D2018" s="84">
        <v>2020</v>
      </c>
      <c r="E2018" s="3"/>
      <c r="F2018" s="1"/>
      <c r="G2018" s="22"/>
      <c r="H2018" s="22"/>
      <c r="I2018" s="22"/>
      <c r="J2018" s="22"/>
      <c r="AM2018" s="1"/>
      <c r="AN2018" s="1"/>
      <c r="EB2018">
        <v>8</v>
      </c>
      <c r="EC2018" s="48">
        <v>2920.0526281375783</v>
      </c>
    </row>
    <row r="2019" spans="1:133" customFormat="1" x14ac:dyDescent="0.25">
      <c r="A2019" s="1" t="s">
        <v>480</v>
      </c>
      <c r="B2019" s="1" t="s">
        <v>392</v>
      </c>
      <c r="C2019" t="s">
        <v>379</v>
      </c>
      <c r="D2019" s="84">
        <v>2020</v>
      </c>
      <c r="E2019" s="3"/>
      <c r="F2019" s="1"/>
      <c r="G2019" s="22"/>
      <c r="H2019" s="22"/>
      <c r="I2019" s="22"/>
      <c r="J2019" s="22"/>
      <c r="AM2019" s="1"/>
      <c r="AN2019" s="1"/>
      <c r="EB2019">
        <v>9</v>
      </c>
      <c r="EC2019" s="48">
        <v>1695.0481654032683</v>
      </c>
    </row>
    <row r="2020" spans="1:133" customFormat="1" x14ac:dyDescent="0.25">
      <c r="A2020" s="1" t="s">
        <v>480</v>
      </c>
      <c r="B2020" s="1" t="s">
        <v>392</v>
      </c>
      <c r="C2020" t="s">
        <v>379</v>
      </c>
      <c r="D2020" s="84">
        <v>2020</v>
      </c>
      <c r="E2020" s="3"/>
      <c r="F2020" s="1"/>
      <c r="G2020" s="22"/>
      <c r="H2020" s="22"/>
      <c r="I2020" s="22"/>
      <c r="J2020" s="22"/>
      <c r="AM2020" s="1"/>
      <c r="AN2020" s="1"/>
      <c r="EB2020">
        <v>10</v>
      </c>
      <c r="EC2020" s="48">
        <v>1832.7981068886586</v>
      </c>
    </row>
    <row r="2021" spans="1:133" customFormat="1" x14ac:dyDescent="0.25">
      <c r="A2021" s="1" t="s">
        <v>480</v>
      </c>
      <c r="B2021" s="1" t="s">
        <v>392</v>
      </c>
      <c r="C2021" t="s">
        <v>380</v>
      </c>
      <c r="D2021" s="84">
        <v>2020</v>
      </c>
      <c r="E2021" s="3"/>
      <c r="F2021" s="1"/>
      <c r="G2021" s="22"/>
      <c r="H2021" s="22"/>
      <c r="I2021" s="22"/>
      <c r="J2021" s="22"/>
      <c r="AM2021" s="1"/>
      <c r="AN2021" s="1"/>
      <c r="EB2021">
        <v>1</v>
      </c>
      <c r="EC2021" s="48">
        <v>459.67455882053548</v>
      </c>
    </row>
    <row r="2022" spans="1:133" customFormat="1" x14ac:dyDescent="0.25">
      <c r="A2022" s="1" t="s">
        <v>480</v>
      </c>
      <c r="B2022" s="1" t="s">
        <v>392</v>
      </c>
      <c r="C2022" t="s">
        <v>380</v>
      </c>
      <c r="D2022" s="84">
        <v>2020</v>
      </c>
      <c r="E2022" s="3"/>
      <c r="F2022" s="1"/>
      <c r="G2022" s="22"/>
      <c r="H2022" s="22"/>
      <c r="I2022" s="22"/>
      <c r="J2022" s="22"/>
      <c r="AM2022" s="1"/>
      <c r="AN2022" s="1"/>
      <c r="EB2022">
        <v>2</v>
      </c>
      <c r="EC2022" s="48">
        <v>625.55398071501975</v>
      </c>
    </row>
    <row r="2023" spans="1:133" customFormat="1" x14ac:dyDescent="0.25">
      <c r="A2023" s="1" t="s">
        <v>480</v>
      </c>
      <c r="B2023" s="1" t="s">
        <v>392</v>
      </c>
      <c r="C2023" t="s">
        <v>380</v>
      </c>
      <c r="D2023" s="84">
        <v>2020</v>
      </c>
      <c r="E2023" s="3"/>
      <c r="F2023" s="1"/>
      <c r="G2023" s="22"/>
      <c r="H2023" s="22"/>
      <c r="I2023" s="22"/>
      <c r="J2023" s="22"/>
      <c r="AM2023" s="1"/>
      <c r="AN2023" s="1"/>
      <c r="EB2023">
        <v>3</v>
      </c>
      <c r="EC2023" s="48">
        <v>1020.4971294125791</v>
      </c>
    </row>
    <row r="2024" spans="1:133" customFormat="1" x14ac:dyDescent="0.25">
      <c r="A2024" s="1" t="s">
        <v>480</v>
      </c>
      <c r="B2024" s="1" t="s">
        <v>392</v>
      </c>
      <c r="C2024" t="s">
        <v>380</v>
      </c>
      <c r="D2024" s="84">
        <v>2020</v>
      </c>
      <c r="E2024" s="3"/>
      <c r="F2024" s="1"/>
      <c r="AM2024" s="1"/>
      <c r="AN2024" s="1"/>
      <c r="EB2024">
        <v>4</v>
      </c>
      <c r="EC2024" s="48">
        <v>1640.1322449130103</v>
      </c>
    </row>
    <row r="2025" spans="1:133" customFormat="1" x14ac:dyDescent="0.25">
      <c r="A2025" s="1" t="s">
        <v>480</v>
      </c>
      <c r="B2025" s="1" t="s">
        <v>392</v>
      </c>
      <c r="C2025" t="s">
        <v>380</v>
      </c>
      <c r="D2025" s="84">
        <v>2020</v>
      </c>
      <c r="E2025" s="3"/>
      <c r="F2025" s="1"/>
      <c r="AM2025" s="1"/>
      <c r="AN2025" s="1"/>
      <c r="EB2025">
        <v>5</v>
      </c>
      <c r="EC2025" s="48">
        <v>2258.2826117341269</v>
      </c>
    </row>
    <row r="2026" spans="1:133" customFormat="1" x14ac:dyDescent="0.25">
      <c r="A2026" s="1" t="s">
        <v>480</v>
      </c>
      <c r="B2026" s="1" t="s">
        <v>392</v>
      </c>
      <c r="C2026" t="s">
        <v>380</v>
      </c>
      <c r="D2026" s="84">
        <v>2020</v>
      </c>
      <c r="E2026" s="3"/>
      <c r="F2026" s="1"/>
      <c r="AM2026" s="1"/>
      <c r="AN2026" s="1"/>
      <c r="EB2026">
        <v>6</v>
      </c>
      <c r="EC2026" s="48">
        <v>2997.6049679948246</v>
      </c>
    </row>
    <row r="2027" spans="1:133" customFormat="1" x14ac:dyDescent="0.25">
      <c r="A2027" s="1" t="s">
        <v>480</v>
      </c>
      <c r="B2027" s="1" t="s">
        <v>392</v>
      </c>
      <c r="C2027" t="s">
        <v>380</v>
      </c>
      <c r="D2027" s="84">
        <v>2020</v>
      </c>
      <c r="E2027" s="3"/>
      <c r="F2027" s="1"/>
      <c r="AM2027" s="1"/>
      <c r="AN2027" s="1"/>
      <c r="EB2027">
        <v>7</v>
      </c>
      <c r="EC2027" s="48">
        <v>3498.7901333010846</v>
      </c>
    </row>
    <row r="2028" spans="1:133" customFormat="1" x14ac:dyDescent="0.25">
      <c r="A2028" s="1" t="s">
        <v>480</v>
      </c>
      <c r="B2028" s="1" t="s">
        <v>392</v>
      </c>
      <c r="C2028" t="s">
        <v>380</v>
      </c>
      <c r="D2028" s="84">
        <v>2020</v>
      </c>
      <c r="E2028" s="3"/>
      <c r="F2028" s="1"/>
      <c r="AM2028" s="1"/>
      <c r="AN2028" s="1"/>
      <c r="EB2028">
        <v>8</v>
      </c>
      <c r="EC2028" s="48">
        <v>3592.9891883997916</v>
      </c>
    </row>
    <row r="2029" spans="1:133" customFormat="1" x14ac:dyDescent="0.25">
      <c r="A2029" s="1" t="s">
        <v>480</v>
      </c>
      <c r="B2029" s="1" t="s">
        <v>392</v>
      </c>
      <c r="C2029" t="s">
        <v>380</v>
      </c>
      <c r="D2029" s="84">
        <v>2020</v>
      </c>
      <c r="E2029" s="3"/>
      <c r="F2029" s="1"/>
      <c r="AM2029" s="1"/>
      <c r="AN2029" s="1"/>
      <c r="EB2029">
        <v>9</v>
      </c>
      <c r="EC2029" s="48">
        <v>2531.3938826901881</v>
      </c>
    </row>
    <row r="2030" spans="1:133" customFormat="1" x14ac:dyDescent="0.25">
      <c r="A2030" s="1" t="s">
        <v>480</v>
      </c>
      <c r="B2030" s="1" t="s">
        <v>392</v>
      </c>
      <c r="C2030" t="s">
        <v>381</v>
      </c>
      <c r="D2030" s="84">
        <v>2020</v>
      </c>
      <c r="E2030" s="3"/>
      <c r="F2030" s="1"/>
      <c r="AM2030" s="1"/>
      <c r="AN2030" s="1"/>
      <c r="EB2030">
        <v>1</v>
      </c>
      <c r="EC2030" s="48">
        <v>712.20413751182878</v>
      </c>
    </row>
    <row r="2031" spans="1:133" customFormat="1" x14ac:dyDescent="0.25">
      <c r="A2031" s="1" t="s">
        <v>480</v>
      </c>
      <c r="B2031" s="1" t="s">
        <v>392</v>
      </c>
      <c r="C2031" t="s">
        <v>381</v>
      </c>
      <c r="D2031" s="84">
        <v>2020</v>
      </c>
      <c r="E2031" s="3"/>
      <c r="F2031" s="1"/>
      <c r="AM2031" s="1"/>
      <c r="AN2031" s="1"/>
      <c r="EB2031">
        <v>2</v>
      </c>
      <c r="EC2031" s="48">
        <v>923.0014334957275</v>
      </c>
    </row>
    <row r="2032" spans="1:133" customFormat="1" x14ac:dyDescent="0.25">
      <c r="A2032" s="1" t="s">
        <v>480</v>
      </c>
      <c r="B2032" s="1" t="s">
        <v>392</v>
      </c>
      <c r="C2032" t="s">
        <v>381</v>
      </c>
      <c r="D2032" s="84">
        <v>2020</v>
      </c>
      <c r="E2032" s="3"/>
      <c r="F2032" s="1"/>
      <c r="AM2032" s="1"/>
      <c r="AN2032" s="1"/>
      <c r="EB2032">
        <v>3</v>
      </c>
      <c r="EC2032" s="46">
        <v>1519.8041675800125</v>
      </c>
    </row>
    <row r="2033" spans="1:133" customFormat="1" x14ac:dyDescent="0.25">
      <c r="A2033" s="1" t="s">
        <v>480</v>
      </c>
      <c r="B2033" s="1" t="s">
        <v>392</v>
      </c>
      <c r="C2033" t="s">
        <v>381</v>
      </c>
      <c r="D2033" s="84">
        <v>2020</v>
      </c>
      <c r="E2033" s="3"/>
      <c r="F2033" s="1"/>
      <c r="AM2033" s="1"/>
      <c r="AN2033" s="1"/>
      <c r="EB2033">
        <v>4</v>
      </c>
      <c r="EC2033" s="46">
        <v>2255.5622227083868</v>
      </c>
    </row>
    <row r="2034" spans="1:133" customFormat="1" x14ac:dyDescent="0.25">
      <c r="A2034" s="1" t="s">
        <v>480</v>
      </c>
      <c r="B2034" s="1" t="s">
        <v>392</v>
      </c>
      <c r="C2034" t="s">
        <v>381</v>
      </c>
      <c r="D2034" s="84">
        <v>2020</v>
      </c>
      <c r="E2034" s="3"/>
      <c r="F2034" s="1"/>
      <c r="AM2034" s="1"/>
      <c r="AN2034" s="1"/>
      <c r="EB2034">
        <v>5</v>
      </c>
      <c r="EC2034" s="46">
        <v>3246.2514429522757</v>
      </c>
    </row>
    <row r="2035" spans="1:133" customFormat="1" x14ac:dyDescent="0.25">
      <c r="A2035" s="1" t="s">
        <v>480</v>
      </c>
      <c r="B2035" s="1" t="s">
        <v>392</v>
      </c>
      <c r="C2035" t="s">
        <v>381</v>
      </c>
      <c r="D2035" s="84">
        <v>2020</v>
      </c>
      <c r="E2035" s="3"/>
      <c r="F2035" s="1"/>
      <c r="AM2035" s="1"/>
      <c r="AN2035" s="1"/>
      <c r="EB2035">
        <v>6</v>
      </c>
      <c r="EC2035" s="46">
        <v>4556.5793807978807</v>
      </c>
    </row>
    <row r="2036" spans="1:133" customFormat="1" x14ac:dyDescent="0.25">
      <c r="A2036" s="1" t="s">
        <v>480</v>
      </c>
      <c r="B2036" s="1" t="s">
        <v>392</v>
      </c>
      <c r="C2036" t="s">
        <v>381</v>
      </c>
      <c r="D2036" s="84">
        <v>2020</v>
      </c>
      <c r="E2036" s="3"/>
      <c r="F2036" s="1"/>
      <c r="AM2036" s="1"/>
      <c r="AN2036" s="1"/>
      <c r="EB2036">
        <v>7</v>
      </c>
      <c r="EC2036" s="46">
        <v>5541.4615129981348</v>
      </c>
    </row>
    <row r="2037" spans="1:133" customFormat="1" x14ac:dyDescent="0.25">
      <c r="A2037" s="1" t="s">
        <v>480</v>
      </c>
      <c r="B2037" s="1" t="s">
        <v>392</v>
      </c>
      <c r="C2037" t="s">
        <v>381</v>
      </c>
      <c r="D2037" s="84">
        <v>2020</v>
      </c>
      <c r="E2037" s="3"/>
      <c r="F2037" s="1"/>
      <c r="AM2037" s="1"/>
      <c r="AN2037" s="1"/>
      <c r="EB2037">
        <v>8</v>
      </c>
      <c r="EC2037" s="46">
        <v>5813.7309838439278</v>
      </c>
    </row>
    <row r="2038" spans="1:133" customFormat="1" x14ac:dyDescent="0.25">
      <c r="A2038" s="1" t="s">
        <v>480</v>
      </c>
      <c r="B2038" s="1" t="s">
        <v>392</v>
      </c>
      <c r="C2038" t="s">
        <v>381</v>
      </c>
      <c r="D2038" s="84">
        <v>2020</v>
      </c>
      <c r="E2038" s="3"/>
      <c r="F2038" s="1"/>
      <c r="AM2038" s="1"/>
      <c r="AN2038" s="1"/>
      <c r="EB2038">
        <v>9</v>
      </c>
      <c r="EC2038" s="46">
        <v>5219.499960178965</v>
      </c>
    </row>
    <row r="2039" spans="1:133" customFormat="1" x14ac:dyDescent="0.25">
      <c r="A2039" s="1" t="s">
        <v>480</v>
      </c>
      <c r="B2039" s="1" t="s">
        <v>392</v>
      </c>
      <c r="C2039" t="s">
        <v>381</v>
      </c>
      <c r="D2039" s="84">
        <v>2020</v>
      </c>
      <c r="E2039" s="3"/>
      <c r="F2039" s="1"/>
      <c r="AM2039" s="1"/>
      <c r="AN2039" s="1"/>
      <c r="EB2039">
        <v>10</v>
      </c>
      <c r="EC2039" s="46">
        <v>3189.0931049227956</v>
      </c>
    </row>
    <row r="2040" spans="1:133" customFormat="1" x14ac:dyDescent="0.25">
      <c r="A2040" s="1" t="s">
        <v>480</v>
      </c>
      <c r="B2040" s="1" t="s">
        <v>392</v>
      </c>
      <c r="C2040" t="s">
        <v>381</v>
      </c>
      <c r="D2040" s="84">
        <v>2020</v>
      </c>
      <c r="E2040" s="3"/>
      <c r="F2040" s="1"/>
      <c r="AM2040" s="1"/>
      <c r="AN2040" s="1"/>
      <c r="EB2040">
        <v>11</v>
      </c>
      <c r="EC2040" s="46">
        <v>2302.8485110636889</v>
      </c>
    </row>
    <row r="2041" spans="1:133" customFormat="1" x14ac:dyDescent="0.25">
      <c r="A2041" s="1" t="s">
        <v>480</v>
      </c>
      <c r="B2041" s="1" t="s">
        <v>392</v>
      </c>
      <c r="C2041" t="s">
        <v>382</v>
      </c>
      <c r="D2041" s="84">
        <v>2020</v>
      </c>
      <c r="E2041" s="3"/>
      <c r="F2041" s="1"/>
      <c r="AM2041" s="1"/>
      <c r="AN2041" s="1"/>
      <c r="EB2041">
        <v>1</v>
      </c>
      <c r="EC2041" s="46">
        <v>545.80442776972177</v>
      </c>
    </row>
    <row r="2042" spans="1:133" customFormat="1" x14ac:dyDescent="0.25">
      <c r="A2042" s="1" t="s">
        <v>480</v>
      </c>
      <c r="B2042" s="1" t="s">
        <v>392</v>
      </c>
      <c r="C2042" t="s">
        <v>382</v>
      </c>
      <c r="D2042" s="84">
        <v>2020</v>
      </c>
      <c r="E2042" s="3"/>
      <c r="F2042" s="1"/>
      <c r="AM2042" s="1"/>
      <c r="AN2042" s="1"/>
      <c r="EB2042">
        <v>2</v>
      </c>
      <c r="EC2042" s="46">
        <v>779.62316120916842</v>
      </c>
    </row>
    <row r="2043" spans="1:133" customFormat="1" x14ac:dyDescent="0.25">
      <c r="A2043" s="1" t="s">
        <v>480</v>
      </c>
      <c r="B2043" s="1" t="s">
        <v>392</v>
      </c>
      <c r="C2043" t="s">
        <v>382</v>
      </c>
      <c r="D2043" s="84">
        <v>2020</v>
      </c>
      <c r="E2043" s="3"/>
      <c r="F2043" s="1"/>
      <c r="AM2043" s="1"/>
      <c r="AN2043" s="1"/>
      <c r="EB2043">
        <v>3</v>
      </c>
      <c r="EC2043" s="46">
        <v>1577.5482845990066</v>
      </c>
    </row>
    <row r="2044" spans="1:133" customFormat="1" x14ac:dyDescent="0.25">
      <c r="A2044" s="1" t="s">
        <v>480</v>
      </c>
      <c r="B2044" s="1" t="s">
        <v>392</v>
      </c>
      <c r="C2044" t="s">
        <v>382</v>
      </c>
      <c r="D2044" s="84">
        <v>2020</v>
      </c>
      <c r="E2044" s="3"/>
      <c r="F2044" s="1"/>
      <c r="AM2044" s="1"/>
      <c r="AN2044" s="1"/>
      <c r="EB2044">
        <v>4</v>
      </c>
      <c r="EC2044" s="46">
        <v>2561.2654079783979</v>
      </c>
    </row>
    <row r="2045" spans="1:133" customFormat="1" x14ac:dyDescent="0.25">
      <c r="A2045" s="1" t="s">
        <v>480</v>
      </c>
      <c r="B2045" s="1" t="s">
        <v>392</v>
      </c>
      <c r="C2045" t="s">
        <v>382</v>
      </c>
      <c r="D2045" s="84">
        <v>2020</v>
      </c>
      <c r="E2045" s="3"/>
      <c r="F2045" s="1"/>
      <c r="AM2045" s="1"/>
      <c r="AN2045" s="1"/>
      <c r="EB2045">
        <v>5</v>
      </c>
      <c r="EC2045" s="46">
        <v>3242.7797120545674</v>
      </c>
    </row>
    <row r="2046" spans="1:133" customFormat="1" x14ac:dyDescent="0.25">
      <c r="A2046" s="1" t="s">
        <v>480</v>
      </c>
      <c r="B2046" s="1" t="s">
        <v>392</v>
      </c>
      <c r="C2046" t="s">
        <v>382</v>
      </c>
      <c r="D2046" s="84">
        <v>2020</v>
      </c>
      <c r="E2046" s="3"/>
      <c r="F2046" s="1"/>
      <c r="AM2046" s="1"/>
      <c r="AN2046" s="1"/>
      <c r="EB2046">
        <v>6</v>
      </c>
      <c r="EC2046" s="46">
        <v>4362.8495509897984</v>
      </c>
    </row>
    <row r="2047" spans="1:133" customFormat="1" x14ac:dyDescent="0.25">
      <c r="A2047" s="1" t="s">
        <v>480</v>
      </c>
      <c r="B2047" s="1" t="s">
        <v>392</v>
      </c>
      <c r="C2047" t="s">
        <v>382</v>
      </c>
      <c r="D2047" s="84">
        <v>2020</v>
      </c>
      <c r="E2047" s="3"/>
      <c r="F2047" s="1"/>
      <c r="AM2047" s="1"/>
      <c r="AN2047" s="1"/>
      <c r="EB2047">
        <v>7</v>
      </c>
      <c r="EC2047" s="46">
        <v>4416.7757620780012</v>
      </c>
    </row>
    <row r="2048" spans="1:133" customFormat="1" x14ac:dyDescent="0.25">
      <c r="A2048" s="1" t="s">
        <v>480</v>
      </c>
      <c r="B2048" s="1" t="s">
        <v>392</v>
      </c>
      <c r="C2048" t="s">
        <v>382</v>
      </c>
      <c r="D2048" s="84">
        <v>2020</v>
      </c>
      <c r="E2048" s="3"/>
      <c r="F2048" s="1"/>
      <c r="AM2048" s="1"/>
      <c r="AN2048" s="1"/>
      <c r="EB2048">
        <v>8</v>
      </c>
      <c r="EC2048" s="46">
        <v>3854.0819231114292</v>
      </c>
    </row>
    <row r="2049" spans="1:133" customFormat="1" x14ac:dyDescent="0.25">
      <c r="A2049" s="1" t="s">
        <v>480</v>
      </c>
      <c r="B2049" s="1" t="s">
        <v>392</v>
      </c>
      <c r="C2049" t="s">
        <v>382</v>
      </c>
      <c r="D2049" s="84">
        <v>2020</v>
      </c>
      <c r="E2049" s="3"/>
      <c r="F2049" s="1"/>
      <c r="AM2049" s="1"/>
      <c r="AN2049" s="1"/>
      <c r="EB2049">
        <v>9</v>
      </c>
      <c r="EC2049" s="46">
        <v>2421.3293829415438</v>
      </c>
    </row>
    <row r="2050" spans="1:133" customFormat="1" x14ac:dyDescent="0.25">
      <c r="A2050" s="1" t="s">
        <v>480</v>
      </c>
      <c r="B2050" s="1" t="s">
        <v>392</v>
      </c>
      <c r="C2050" t="s">
        <v>383</v>
      </c>
      <c r="D2050" s="84">
        <v>2020</v>
      </c>
      <c r="E2050" s="3"/>
      <c r="F2050" s="1"/>
      <c r="AM2050" s="1"/>
      <c r="AN2050" s="1"/>
      <c r="EB2050">
        <v>1</v>
      </c>
      <c r="EC2050" s="46">
        <v>410.48245162327498</v>
      </c>
    </row>
    <row r="2051" spans="1:133" customFormat="1" x14ac:dyDescent="0.25">
      <c r="A2051" s="1" t="s">
        <v>480</v>
      </c>
      <c r="B2051" s="1" t="s">
        <v>392</v>
      </c>
      <c r="C2051" t="s">
        <v>383</v>
      </c>
      <c r="D2051" s="84">
        <v>2020</v>
      </c>
      <c r="E2051" s="3"/>
      <c r="F2051" s="1"/>
      <c r="AM2051" s="1"/>
      <c r="AN2051" s="1"/>
      <c r="EB2051">
        <v>2</v>
      </c>
      <c r="EC2051" s="46">
        <v>573.70571526460708</v>
      </c>
    </row>
    <row r="2052" spans="1:133" customFormat="1" x14ac:dyDescent="0.25">
      <c r="A2052" s="1" t="s">
        <v>480</v>
      </c>
      <c r="B2052" s="1" t="s">
        <v>392</v>
      </c>
      <c r="C2052" t="s">
        <v>383</v>
      </c>
      <c r="D2052" s="84">
        <v>2020</v>
      </c>
      <c r="E2052" s="3"/>
      <c r="F2052" s="1"/>
      <c r="AM2052" s="1"/>
      <c r="AN2052" s="1"/>
      <c r="EB2052">
        <v>3</v>
      </c>
      <c r="EC2052" s="46">
        <v>1112.7073186205316</v>
      </c>
    </row>
    <row r="2053" spans="1:133" customFormat="1" x14ac:dyDescent="0.25">
      <c r="A2053" s="1" t="s">
        <v>480</v>
      </c>
      <c r="B2053" s="1" t="s">
        <v>392</v>
      </c>
      <c r="C2053" t="s">
        <v>383</v>
      </c>
      <c r="D2053" s="84">
        <v>2020</v>
      </c>
      <c r="E2053" s="3"/>
      <c r="F2053" s="1"/>
      <c r="AM2053" s="1"/>
      <c r="AN2053" s="1"/>
      <c r="EB2053">
        <v>4</v>
      </c>
      <c r="EC2053" s="46">
        <v>1961.1827678114807</v>
      </c>
    </row>
    <row r="2054" spans="1:133" customFormat="1" x14ac:dyDescent="0.25">
      <c r="A2054" s="1" t="s">
        <v>480</v>
      </c>
      <c r="B2054" s="1" t="s">
        <v>392</v>
      </c>
      <c r="C2054" t="s">
        <v>383</v>
      </c>
      <c r="D2054" s="84">
        <v>2020</v>
      </c>
      <c r="E2054" s="3"/>
      <c r="F2054" s="1"/>
      <c r="AM2054" s="1"/>
      <c r="AN2054" s="1"/>
      <c r="EB2054">
        <v>5</v>
      </c>
      <c r="EC2054" s="46">
        <v>3032.1272425194043</v>
      </c>
    </row>
    <row r="2055" spans="1:133" customFormat="1" x14ac:dyDescent="0.25">
      <c r="A2055" s="1" t="s">
        <v>480</v>
      </c>
      <c r="B2055" s="1" t="s">
        <v>392</v>
      </c>
      <c r="C2055" t="s">
        <v>383</v>
      </c>
      <c r="D2055" s="84">
        <v>2020</v>
      </c>
      <c r="E2055" s="3"/>
      <c r="F2055" s="1"/>
      <c r="AM2055" s="1"/>
      <c r="AN2055" s="1"/>
      <c r="EB2055">
        <v>6</v>
      </c>
      <c r="EC2055" s="46">
        <v>3867.4369668490981</v>
      </c>
    </row>
    <row r="2056" spans="1:133" customFormat="1" x14ac:dyDescent="0.25">
      <c r="A2056" s="1" t="s">
        <v>480</v>
      </c>
      <c r="B2056" s="1" t="s">
        <v>392</v>
      </c>
      <c r="C2056" t="s">
        <v>383</v>
      </c>
      <c r="D2056" s="84">
        <v>2020</v>
      </c>
      <c r="E2056" s="3"/>
      <c r="F2056" s="1"/>
      <c r="AM2056" s="1"/>
      <c r="AN2056" s="1"/>
      <c r="EB2056">
        <v>7</v>
      </c>
      <c r="EC2056" s="46">
        <v>4105.4510650938209</v>
      </c>
    </row>
    <row r="2057" spans="1:133" customFormat="1" x14ac:dyDescent="0.25">
      <c r="A2057" s="1" t="s">
        <v>480</v>
      </c>
      <c r="B2057" s="1" t="s">
        <v>392</v>
      </c>
      <c r="C2057" t="s">
        <v>383</v>
      </c>
      <c r="D2057" s="84">
        <v>2020</v>
      </c>
      <c r="E2057" s="3"/>
      <c r="F2057" s="1"/>
      <c r="AM2057" s="1"/>
      <c r="AN2057" s="1"/>
      <c r="EB2057">
        <v>8</v>
      </c>
      <c r="EC2057" s="46">
        <v>3859.5851188896759</v>
      </c>
    </row>
    <row r="2058" spans="1:133" customFormat="1" x14ac:dyDescent="0.25">
      <c r="A2058" s="1" t="s">
        <v>480</v>
      </c>
      <c r="B2058" s="1" t="s">
        <v>392</v>
      </c>
      <c r="C2058" t="s">
        <v>383</v>
      </c>
      <c r="D2058" s="84">
        <v>2020</v>
      </c>
      <c r="E2058" s="3"/>
      <c r="F2058" s="1"/>
      <c r="AM2058" s="1"/>
      <c r="AN2058" s="1"/>
      <c r="EB2058">
        <v>9</v>
      </c>
      <c r="EC2058" s="46">
        <v>2309.5787791625307</v>
      </c>
    </row>
    <row r="2059" spans="1:133" customFormat="1" x14ac:dyDescent="0.25">
      <c r="A2059" s="1" t="s">
        <v>480</v>
      </c>
      <c r="B2059" s="1" t="s">
        <v>392</v>
      </c>
      <c r="C2059" t="s">
        <v>384</v>
      </c>
      <c r="D2059" s="84">
        <v>2020</v>
      </c>
      <c r="E2059" s="3"/>
      <c r="F2059" s="1"/>
      <c r="AM2059" s="1"/>
      <c r="AN2059" s="1"/>
      <c r="EB2059">
        <v>1</v>
      </c>
      <c r="EC2059" s="46">
        <v>685.15996002953761</v>
      </c>
    </row>
    <row r="2060" spans="1:133" customFormat="1" x14ac:dyDescent="0.25">
      <c r="A2060" s="1" t="s">
        <v>480</v>
      </c>
      <c r="B2060" s="1" t="s">
        <v>392</v>
      </c>
      <c r="C2060" t="s">
        <v>384</v>
      </c>
      <c r="D2060" s="84">
        <v>2020</v>
      </c>
      <c r="E2060" s="3"/>
      <c r="F2060" s="1"/>
      <c r="AM2060" s="1"/>
      <c r="AN2060" s="1"/>
      <c r="EB2060">
        <v>2</v>
      </c>
      <c r="EC2060" s="46">
        <v>899.87244796402331</v>
      </c>
    </row>
    <row r="2061" spans="1:133" customFormat="1" x14ac:dyDescent="0.25">
      <c r="A2061" s="1" t="s">
        <v>480</v>
      </c>
      <c r="B2061" s="1" t="s">
        <v>392</v>
      </c>
      <c r="C2061" t="s">
        <v>384</v>
      </c>
      <c r="D2061" s="84">
        <v>2020</v>
      </c>
      <c r="E2061" s="3"/>
      <c r="F2061" s="1"/>
      <c r="AM2061" s="1"/>
      <c r="AN2061" s="1"/>
      <c r="EB2061">
        <v>3</v>
      </c>
      <c r="EC2061" s="46">
        <v>1494.9277453326404</v>
      </c>
    </row>
    <row r="2062" spans="1:133" customFormat="1" x14ac:dyDescent="0.25">
      <c r="A2062" s="1" t="s">
        <v>480</v>
      </c>
      <c r="B2062" s="1" t="s">
        <v>392</v>
      </c>
      <c r="C2062" t="s">
        <v>384</v>
      </c>
      <c r="D2062" s="84">
        <v>2020</v>
      </c>
      <c r="E2062" s="3"/>
      <c r="F2062" s="1"/>
      <c r="AM2062" s="1"/>
      <c r="AN2062" s="1"/>
      <c r="EB2062">
        <v>4</v>
      </c>
      <c r="EC2062" s="46">
        <v>2453.6132865034542</v>
      </c>
    </row>
    <row r="2063" spans="1:133" customFormat="1" x14ac:dyDescent="0.25">
      <c r="A2063" s="1" t="s">
        <v>480</v>
      </c>
      <c r="B2063" s="1" t="s">
        <v>392</v>
      </c>
      <c r="C2063" t="s">
        <v>384</v>
      </c>
      <c r="D2063" s="84">
        <v>2020</v>
      </c>
      <c r="E2063" s="3"/>
      <c r="F2063" s="1"/>
      <c r="AM2063" s="1"/>
      <c r="AN2063" s="1"/>
      <c r="EB2063">
        <v>5</v>
      </c>
      <c r="EC2063" s="46">
        <v>3364.4481134438884</v>
      </c>
    </row>
    <row r="2064" spans="1:133" customFormat="1" x14ac:dyDescent="0.25">
      <c r="A2064" s="1" t="s">
        <v>480</v>
      </c>
      <c r="B2064" s="1" t="s">
        <v>392</v>
      </c>
      <c r="C2064" t="s">
        <v>384</v>
      </c>
      <c r="D2064" s="84">
        <v>2020</v>
      </c>
      <c r="E2064" s="3"/>
      <c r="F2064" s="1"/>
      <c r="AM2064" s="1"/>
      <c r="AN2064" s="1"/>
      <c r="EB2064">
        <v>6</v>
      </c>
      <c r="EC2064" s="46">
        <v>4250.7418571669004</v>
      </c>
    </row>
    <row r="2065" spans="1:133" customFormat="1" x14ac:dyDescent="0.25">
      <c r="A2065" s="1" t="s">
        <v>480</v>
      </c>
      <c r="B2065" s="1" t="s">
        <v>392</v>
      </c>
      <c r="C2065" t="s">
        <v>384</v>
      </c>
      <c r="D2065" s="84">
        <v>2020</v>
      </c>
      <c r="E2065" s="3"/>
      <c r="F2065" s="1"/>
      <c r="AM2065" s="1"/>
      <c r="AN2065" s="1"/>
      <c r="EB2065">
        <v>7</v>
      </c>
      <c r="EC2065" s="46">
        <v>4289.1807581203511</v>
      </c>
    </row>
    <row r="2066" spans="1:133" customFormat="1" x14ac:dyDescent="0.25">
      <c r="A2066" s="1" t="s">
        <v>480</v>
      </c>
      <c r="B2066" s="1" t="s">
        <v>392</v>
      </c>
      <c r="C2066" t="s">
        <v>384</v>
      </c>
      <c r="D2066" s="84">
        <v>2020</v>
      </c>
      <c r="E2066" s="3"/>
      <c r="F2066" s="1"/>
      <c r="AM2066" s="1"/>
      <c r="AN2066" s="1"/>
      <c r="EB2066">
        <v>8</v>
      </c>
      <c r="EC2066" s="46">
        <v>3572.7394577408404</v>
      </c>
    </row>
    <row r="2067" spans="1:133" customFormat="1" x14ac:dyDescent="0.25">
      <c r="A2067" s="1" t="s">
        <v>480</v>
      </c>
      <c r="B2067" s="1" t="s">
        <v>392</v>
      </c>
      <c r="C2067" t="s">
        <v>384</v>
      </c>
      <c r="D2067" s="84">
        <v>2020</v>
      </c>
      <c r="E2067" s="3"/>
      <c r="F2067" s="1"/>
      <c r="AM2067" s="1"/>
      <c r="AN2067" s="1"/>
      <c r="EB2067">
        <v>9</v>
      </c>
      <c r="EC2067" s="46">
        <v>1981.5162927282081</v>
      </c>
    </row>
    <row r="2068" spans="1:133" hidden="1" x14ac:dyDescent="0.25">
      <c r="A2068" s="1" t="s">
        <v>480</v>
      </c>
      <c r="B2068" s="1" t="s">
        <v>429</v>
      </c>
      <c r="C2068" s="1" t="s">
        <v>90</v>
      </c>
      <c r="D2068" s="1">
        <v>2002</v>
      </c>
      <c r="E2068" s="3">
        <v>37322</v>
      </c>
      <c r="F2068" s="3"/>
      <c r="G2068" s="1" t="s">
        <v>91</v>
      </c>
      <c r="I2068" s="1">
        <v>1</v>
      </c>
      <c r="AK2068" s="4"/>
      <c r="AL2068" s="4"/>
      <c r="AM2068" s="1"/>
      <c r="AN2068" s="1"/>
      <c r="AO2068" s="1"/>
      <c r="AP2068" s="4"/>
      <c r="AQ2068" s="1" t="s">
        <v>92</v>
      </c>
      <c r="AT2068" s="1">
        <v>1</v>
      </c>
      <c r="BQ2068" s="1" t="s">
        <v>89</v>
      </c>
      <c r="BR2068" s="1">
        <v>186</v>
      </c>
      <c r="BS2068" s="1">
        <v>251</v>
      </c>
      <c r="BT2068" s="1">
        <v>242</v>
      </c>
      <c r="BU2068" s="1">
        <v>307</v>
      </c>
      <c r="BW2068" s="1">
        <v>65</v>
      </c>
      <c r="CC2068" s="1">
        <v>14.3</v>
      </c>
      <c r="CE2068" s="2">
        <v>37322</v>
      </c>
    </row>
    <row r="2069" spans="1:133" ht="15" hidden="1" customHeight="1" x14ac:dyDescent="0.25">
      <c r="A2069" s="1" t="s">
        <v>480</v>
      </c>
      <c r="B2069" s="1" t="s">
        <v>429</v>
      </c>
      <c r="C2069" s="1" t="s">
        <v>86</v>
      </c>
      <c r="D2069" s="84">
        <v>2002</v>
      </c>
      <c r="E2069" s="3">
        <v>37322</v>
      </c>
      <c r="F2069" s="3"/>
      <c r="G2069" s="1" t="s">
        <v>87</v>
      </c>
      <c r="I2069" s="1">
        <v>1</v>
      </c>
      <c r="AK2069" s="4"/>
      <c r="AL2069" s="4"/>
      <c r="AM2069" s="1"/>
      <c r="AN2069" s="1"/>
      <c r="AO2069" s="1"/>
      <c r="AP2069" s="4"/>
      <c r="AQ2069" s="1" t="s">
        <v>88</v>
      </c>
      <c r="AT2069" s="1">
        <v>1</v>
      </c>
      <c r="BQ2069" s="1" t="s">
        <v>89</v>
      </c>
      <c r="BR2069" s="1">
        <v>214</v>
      </c>
      <c r="BS2069" s="1">
        <v>279</v>
      </c>
      <c r="BT2069" s="1">
        <v>246</v>
      </c>
      <c r="BU2069" s="1">
        <v>311</v>
      </c>
      <c r="BW2069" s="1">
        <v>65</v>
      </c>
      <c r="CC2069" s="1">
        <v>15.1</v>
      </c>
      <c r="CE2069" s="2">
        <v>37322</v>
      </c>
    </row>
    <row r="2070" spans="1:133" hidden="1" x14ac:dyDescent="0.25">
      <c r="A2070" s="1" t="s">
        <v>480</v>
      </c>
      <c r="B2070" s="1" t="s">
        <v>429</v>
      </c>
      <c r="C2070" s="1" t="s">
        <v>93</v>
      </c>
      <c r="D2070" s="1">
        <v>2002</v>
      </c>
      <c r="E2070" s="3">
        <v>37391</v>
      </c>
      <c r="F2070" s="3"/>
      <c r="G2070" s="1" t="s">
        <v>94</v>
      </c>
      <c r="I2070" s="1">
        <v>1</v>
      </c>
      <c r="AK2070" s="4"/>
      <c r="AL2070" s="4"/>
      <c r="AM2070" s="1"/>
      <c r="AN2070" s="1"/>
      <c r="AO2070" s="1"/>
      <c r="AP2070" s="4"/>
      <c r="AQ2070" s="1" t="s">
        <v>88</v>
      </c>
      <c r="AT2070" s="1">
        <v>1</v>
      </c>
      <c r="BQ2070" s="1" t="s">
        <v>89</v>
      </c>
      <c r="BR2070" s="1">
        <v>173</v>
      </c>
      <c r="BS2070" s="1">
        <v>307</v>
      </c>
      <c r="BT2070" s="1">
        <v>197</v>
      </c>
      <c r="BU2070" s="1">
        <v>331</v>
      </c>
      <c r="BW2070" s="1">
        <v>134</v>
      </c>
      <c r="CC2070" s="1">
        <v>10.8</v>
      </c>
      <c r="CE2070" s="2">
        <v>37391</v>
      </c>
    </row>
    <row r="2071" spans="1:133" hidden="1" x14ac:dyDescent="0.25">
      <c r="A2071" s="1" t="s">
        <v>480</v>
      </c>
      <c r="B2071" s="1" t="s">
        <v>429</v>
      </c>
      <c r="C2071" s="1" t="s">
        <v>95</v>
      </c>
      <c r="D2071" s="1">
        <v>2002</v>
      </c>
      <c r="E2071" s="3">
        <v>37391</v>
      </c>
      <c r="F2071" s="3"/>
      <c r="G2071" s="1" t="s">
        <v>96</v>
      </c>
      <c r="I2071" s="1">
        <v>1</v>
      </c>
      <c r="AK2071" s="4"/>
      <c r="AL2071" s="4"/>
      <c r="AM2071" s="1"/>
      <c r="AN2071" s="1"/>
      <c r="AO2071" s="1"/>
      <c r="AP2071" s="4"/>
      <c r="AQ2071" s="1" t="s">
        <v>92</v>
      </c>
      <c r="AT2071" s="1">
        <v>1</v>
      </c>
      <c r="BQ2071" s="1" t="s">
        <v>89</v>
      </c>
      <c r="BR2071" s="1">
        <v>165</v>
      </c>
      <c r="BS2071" s="1">
        <v>299</v>
      </c>
      <c r="BT2071" s="1">
        <v>182</v>
      </c>
      <c r="BU2071" s="1">
        <v>316</v>
      </c>
      <c r="BW2071" s="1">
        <v>134</v>
      </c>
      <c r="CC2071" s="1">
        <v>10.199999999999999</v>
      </c>
      <c r="CE2071" s="2">
        <v>37391</v>
      </c>
    </row>
    <row r="2072" spans="1:133" hidden="1" x14ac:dyDescent="0.25">
      <c r="A2072" s="1" t="s">
        <v>480</v>
      </c>
      <c r="B2072" s="1" t="s">
        <v>429</v>
      </c>
      <c r="C2072" s="1" t="s">
        <v>97</v>
      </c>
      <c r="D2072" s="1">
        <v>2002</v>
      </c>
      <c r="E2072" s="3">
        <v>37508</v>
      </c>
      <c r="F2072" s="3"/>
      <c r="G2072" s="1" t="s">
        <v>98</v>
      </c>
      <c r="I2072" s="1">
        <v>1</v>
      </c>
      <c r="AK2072" s="4"/>
      <c r="AL2072" s="4"/>
      <c r="AM2072" s="1"/>
      <c r="AN2072" s="1"/>
      <c r="AO2072" s="1"/>
      <c r="AP2072" s="4"/>
      <c r="AQ2072" s="1" t="s">
        <v>88</v>
      </c>
      <c r="AT2072" s="1">
        <v>1</v>
      </c>
      <c r="BQ2072" s="1" t="s">
        <v>89</v>
      </c>
      <c r="BR2072" s="1">
        <v>84</v>
      </c>
      <c r="BS2072" s="1">
        <v>335</v>
      </c>
      <c r="BT2072" s="1">
        <v>104</v>
      </c>
      <c r="BU2072" s="1">
        <v>355</v>
      </c>
      <c r="BW2072" s="1">
        <v>251</v>
      </c>
      <c r="CC2072" s="1">
        <v>11.2</v>
      </c>
      <c r="CE2072" s="2">
        <v>37508</v>
      </c>
    </row>
    <row r="2073" spans="1:133" hidden="1" x14ac:dyDescent="0.25">
      <c r="A2073" s="1" t="s">
        <v>480</v>
      </c>
      <c r="B2073" s="1" t="s">
        <v>429</v>
      </c>
      <c r="C2073" s="1" t="s">
        <v>99</v>
      </c>
      <c r="D2073" s="1">
        <v>2002</v>
      </c>
      <c r="E2073" s="3">
        <v>37508</v>
      </c>
      <c r="F2073" s="3"/>
      <c r="G2073" s="1" t="s">
        <v>100</v>
      </c>
      <c r="I2073" s="1">
        <v>1</v>
      </c>
      <c r="AK2073" s="4"/>
      <c r="AL2073" s="4"/>
      <c r="AM2073" s="1"/>
      <c r="AN2073" s="1"/>
      <c r="AO2073" s="1"/>
      <c r="AP2073" s="4"/>
      <c r="AQ2073" s="1" t="s">
        <v>92</v>
      </c>
      <c r="AT2073" s="1">
        <v>1</v>
      </c>
      <c r="BQ2073" s="1" t="s">
        <v>89</v>
      </c>
      <c r="BR2073" s="1">
        <v>78</v>
      </c>
      <c r="BS2073" s="1">
        <v>329</v>
      </c>
      <c r="BT2073" s="1">
        <v>94</v>
      </c>
      <c r="BU2073" s="1">
        <v>345</v>
      </c>
      <c r="BW2073" s="1">
        <v>251</v>
      </c>
      <c r="CC2073" s="1">
        <v>10</v>
      </c>
      <c r="CE2073" s="2">
        <v>37508</v>
      </c>
    </row>
    <row r="2074" spans="1:133" hidden="1" x14ac:dyDescent="0.25">
      <c r="A2074" s="1" t="s">
        <v>480</v>
      </c>
      <c r="B2074" s="1" t="s">
        <v>429</v>
      </c>
      <c r="C2074" s="1" t="s">
        <v>101</v>
      </c>
      <c r="D2074" s="1">
        <v>2003</v>
      </c>
      <c r="E2074" s="3">
        <v>37694</v>
      </c>
      <c r="F2074" s="3"/>
      <c r="G2074" s="1" t="s">
        <v>87</v>
      </c>
      <c r="I2074" s="1">
        <v>1</v>
      </c>
      <c r="AK2074" s="4"/>
      <c r="AL2074" s="4"/>
      <c r="AM2074" s="1"/>
      <c r="AN2074" s="1"/>
      <c r="AO2074" s="1"/>
      <c r="AP2074" s="4"/>
      <c r="AQ2074" s="1" t="s">
        <v>88</v>
      </c>
      <c r="AT2074" s="1">
        <v>1</v>
      </c>
      <c r="BQ2074" s="1" t="s">
        <v>89</v>
      </c>
      <c r="BR2074" s="1">
        <v>209</v>
      </c>
      <c r="BS2074" s="1">
        <v>281</v>
      </c>
      <c r="BT2074" s="1">
        <v>236</v>
      </c>
      <c r="BU2074" s="1">
        <v>308</v>
      </c>
      <c r="BW2074" s="1">
        <v>72</v>
      </c>
      <c r="CC2074" s="1">
        <v>15.9</v>
      </c>
      <c r="CE2074" s="2">
        <v>37694</v>
      </c>
    </row>
    <row r="2075" spans="1:133" hidden="1" x14ac:dyDescent="0.25">
      <c r="A2075" s="1" t="s">
        <v>480</v>
      </c>
      <c r="B2075" s="1" t="s">
        <v>429</v>
      </c>
      <c r="C2075" s="1" t="s">
        <v>102</v>
      </c>
      <c r="D2075" s="1">
        <v>2003</v>
      </c>
      <c r="E2075" s="3">
        <v>37694</v>
      </c>
      <c r="F2075" s="3"/>
      <c r="G2075" s="1" t="s">
        <v>91</v>
      </c>
      <c r="I2075" s="1">
        <v>1</v>
      </c>
      <c r="AK2075" s="4"/>
      <c r="AL2075" s="4"/>
      <c r="AM2075" s="1"/>
      <c r="AN2075" s="1"/>
      <c r="AO2075" s="1"/>
      <c r="AP2075" s="4"/>
      <c r="AQ2075" s="1" t="s">
        <v>92</v>
      </c>
      <c r="AT2075" s="1">
        <v>1</v>
      </c>
      <c r="BQ2075" s="1" t="s">
        <v>89</v>
      </c>
      <c r="BR2075" s="1">
        <v>200</v>
      </c>
      <c r="BS2075" s="1">
        <v>272</v>
      </c>
      <c r="BT2075" s="1">
        <v>231</v>
      </c>
      <c r="BU2075" s="1">
        <v>303</v>
      </c>
      <c r="BW2075" s="1">
        <v>72</v>
      </c>
      <c r="CC2075" s="1">
        <v>15.3</v>
      </c>
      <c r="CE2075" s="2">
        <v>37694</v>
      </c>
    </row>
    <row r="2076" spans="1:133" hidden="1" x14ac:dyDescent="0.25">
      <c r="A2076" s="1" t="s">
        <v>480</v>
      </c>
      <c r="B2076" s="1" t="s">
        <v>429</v>
      </c>
      <c r="C2076" s="1" t="s">
        <v>103</v>
      </c>
      <c r="D2076" s="1">
        <v>2003</v>
      </c>
      <c r="E2076" s="3">
        <v>37762</v>
      </c>
      <c r="F2076" s="3"/>
      <c r="G2076" s="1" t="s">
        <v>94</v>
      </c>
      <c r="I2076" s="1">
        <v>1</v>
      </c>
      <c r="AK2076" s="4"/>
      <c r="AL2076" s="4"/>
      <c r="AM2076" s="1"/>
      <c r="AN2076" s="1"/>
      <c r="AO2076" s="1"/>
      <c r="AP2076" s="4"/>
      <c r="AQ2076" s="1" t="s">
        <v>88</v>
      </c>
      <c r="AT2076" s="1">
        <v>1</v>
      </c>
      <c r="BQ2076" s="1" t="s">
        <v>89</v>
      </c>
      <c r="BR2076" s="1">
        <v>169</v>
      </c>
      <c r="BS2076" s="1">
        <v>309</v>
      </c>
      <c r="BT2076" s="1">
        <v>190</v>
      </c>
      <c r="BU2076" s="1">
        <v>330</v>
      </c>
      <c r="BW2076" s="1">
        <v>140</v>
      </c>
      <c r="CC2076" s="1">
        <v>10.9</v>
      </c>
      <c r="CE2076" s="2">
        <v>37762</v>
      </c>
    </row>
    <row r="2077" spans="1:133" hidden="1" x14ac:dyDescent="0.25">
      <c r="A2077" s="1" t="s">
        <v>480</v>
      </c>
      <c r="B2077" s="1" t="s">
        <v>429</v>
      </c>
      <c r="C2077" s="1" t="s">
        <v>104</v>
      </c>
      <c r="D2077" s="1">
        <v>2003</v>
      </c>
      <c r="E2077" s="3">
        <v>37762</v>
      </c>
      <c r="F2077" s="3"/>
      <c r="G2077" s="1" t="s">
        <v>96</v>
      </c>
      <c r="I2077" s="1">
        <v>1</v>
      </c>
      <c r="AK2077" s="4"/>
      <c r="AL2077" s="4"/>
      <c r="AM2077" s="1"/>
      <c r="AN2077" s="1"/>
      <c r="AO2077" s="1"/>
      <c r="AP2077" s="4"/>
      <c r="AQ2077" s="1" t="s">
        <v>92</v>
      </c>
      <c r="AT2077" s="1">
        <v>1</v>
      </c>
      <c r="BQ2077" s="1" t="s">
        <v>89</v>
      </c>
      <c r="BR2077" s="1">
        <v>162</v>
      </c>
      <c r="BS2077" s="1">
        <v>302</v>
      </c>
      <c r="BT2077" s="1">
        <v>181</v>
      </c>
      <c r="BU2077" s="1">
        <v>321</v>
      </c>
      <c r="BW2077" s="1">
        <v>140</v>
      </c>
      <c r="CC2077" s="1">
        <v>10.4</v>
      </c>
      <c r="CE2077" s="2">
        <v>37762</v>
      </c>
    </row>
    <row r="2078" spans="1:133" hidden="1" x14ac:dyDescent="0.25">
      <c r="A2078" s="1" t="s">
        <v>480</v>
      </c>
      <c r="B2078" s="1" t="s">
        <v>429</v>
      </c>
      <c r="C2078" s="1" t="s">
        <v>105</v>
      </c>
      <c r="D2078" s="1">
        <v>2003</v>
      </c>
      <c r="E2078" s="3">
        <v>37866</v>
      </c>
      <c r="F2078" s="3"/>
      <c r="G2078" s="1" t="s">
        <v>98</v>
      </c>
      <c r="I2078" s="1">
        <v>1</v>
      </c>
      <c r="AK2078" s="4"/>
      <c r="AL2078" s="4"/>
      <c r="AM2078" s="1"/>
      <c r="AN2078" s="1"/>
      <c r="AO2078" s="1"/>
      <c r="AP2078" s="4"/>
      <c r="AQ2078" s="1" t="s">
        <v>88</v>
      </c>
      <c r="AT2078" s="1">
        <v>1</v>
      </c>
      <c r="BQ2078" s="1" t="s">
        <v>89</v>
      </c>
      <c r="BR2078" s="1">
        <v>90</v>
      </c>
      <c r="BS2078" s="1">
        <v>334</v>
      </c>
      <c r="BT2078" s="1">
        <v>115</v>
      </c>
      <c r="BU2078" s="1">
        <v>359</v>
      </c>
      <c r="BW2078" s="1">
        <v>244</v>
      </c>
      <c r="CC2078" s="1">
        <v>10.8</v>
      </c>
      <c r="CE2078" s="2">
        <v>37866</v>
      </c>
    </row>
    <row r="2079" spans="1:133" hidden="1" x14ac:dyDescent="0.25">
      <c r="A2079" s="1" t="s">
        <v>480</v>
      </c>
      <c r="B2079" s="1" t="s">
        <v>429</v>
      </c>
      <c r="C2079" s="1" t="s">
        <v>106</v>
      </c>
      <c r="D2079" s="1">
        <v>2003</v>
      </c>
      <c r="E2079" s="3">
        <v>37866</v>
      </c>
      <c r="F2079" s="3"/>
      <c r="G2079" s="1" t="s">
        <v>100</v>
      </c>
      <c r="I2079" s="1">
        <v>1</v>
      </c>
      <c r="AK2079" s="4"/>
      <c r="AL2079" s="4"/>
      <c r="AM2079" s="1"/>
      <c r="AN2079" s="1"/>
      <c r="AO2079" s="1"/>
      <c r="AP2079" s="4"/>
      <c r="AQ2079" s="1" t="s">
        <v>92</v>
      </c>
      <c r="AT2079" s="1">
        <v>1</v>
      </c>
      <c r="BQ2079" s="1" t="s">
        <v>89</v>
      </c>
      <c r="BR2079" s="1">
        <v>80</v>
      </c>
      <c r="BS2079" s="1">
        <v>324</v>
      </c>
      <c r="BT2079" s="1">
        <v>103</v>
      </c>
      <c r="BU2079" s="1">
        <v>347</v>
      </c>
      <c r="BW2079" s="1">
        <v>244</v>
      </c>
      <c r="CC2079" s="1">
        <v>10.3</v>
      </c>
      <c r="CE2079" s="2">
        <v>37866</v>
      </c>
    </row>
    <row r="2080" spans="1:133" hidden="1" x14ac:dyDescent="0.25">
      <c r="A2080" s="1" t="s">
        <v>480</v>
      </c>
      <c r="B2080" s="1" t="s">
        <v>429</v>
      </c>
      <c r="C2080" s="1" t="s">
        <v>107</v>
      </c>
      <c r="D2080" s="1">
        <v>2004</v>
      </c>
      <c r="E2080" s="3">
        <v>38069</v>
      </c>
      <c r="F2080" s="3"/>
      <c r="G2080" s="1" t="s">
        <v>87</v>
      </c>
      <c r="I2080" s="1">
        <v>1</v>
      </c>
      <c r="AK2080" s="4"/>
      <c r="AL2080" s="4"/>
      <c r="AM2080" s="1"/>
      <c r="AN2080" s="1"/>
      <c r="AO2080" s="1"/>
      <c r="AP2080" s="4"/>
      <c r="AQ2080" s="1" t="s">
        <v>88</v>
      </c>
      <c r="AT2080" s="1">
        <v>1</v>
      </c>
      <c r="BQ2080" s="1" t="s">
        <v>89</v>
      </c>
      <c r="BR2080" s="1">
        <v>205</v>
      </c>
      <c r="BS2080" s="1">
        <v>287</v>
      </c>
      <c r="BT2080" s="1">
        <v>229</v>
      </c>
      <c r="BU2080" s="1">
        <v>311</v>
      </c>
      <c r="BW2080" s="1">
        <v>82</v>
      </c>
      <c r="CC2080" s="1">
        <v>13.5</v>
      </c>
      <c r="CE2080" s="2">
        <v>38069</v>
      </c>
    </row>
    <row r="2081" spans="1:128" hidden="1" x14ac:dyDescent="0.25">
      <c r="A2081" s="1" t="s">
        <v>480</v>
      </c>
      <c r="B2081" s="1" t="s">
        <v>429</v>
      </c>
      <c r="C2081" s="1" t="s">
        <v>108</v>
      </c>
      <c r="D2081" s="1">
        <v>2004</v>
      </c>
      <c r="E2081" s="3">
        <v>38069</v>
      </c>
      <c r="F2081" s="3"/>
      <c r="G2081" s="1" t="s">
        <v>91</v>
      </c>
      <c r="I2081" s="1">
        <v>1</v>
      </c>
      <c r="AK2081" s="4"/>
      <c r="AL2081" s="4"/>
      <c r="AM2081" s="1"/>
      <c r="AN2081" s="1"/>
      <c r="AO2081" s="1"/>
      <c r="AP2081" s="4"/>
      <c r="AQ2081" s="1" t="s">
        <v>92</v>
      </c>
      <c r="AT2081" s="1">
        <v>1</v>
      </c>
      <c r="BQ2081" s="1" t="s">
        <v>89</v>
      </c>
      <c r="BR2081" s="1">
        <v>203</v>
      </c>
      <c r="BS2081" s="1">
        <v>285</v>
      </c>
      <c r="BT2081" s="1">
        <v>227</v>
      </c>
      <c r="BU2081" s="1">
        <v>309</v>
      </c>
      <c r="BW2081" s="1">
        <v>82</v>
      </c>
      <c r="CC2081" s="1">
        <v>13.8</v>
      </c>
      <c r="CE2081" s="2">
        <v>38069</v>
      </c>
    </row>
    <row r="2082" spans="1:128" hidden="1" x14ac:dyDescent="0.25">
      <c r="A2082" s="1" t="s">
        <v>480</v>
      </c>
      <c r="B2082" s="1" t="s">
        <v>429</v>
      </c>
      <c r="C2082" s="1" t="s">
        <v>109</v>
      </c>
      <c r="D2082" s="1">
        <v>2004</v>
      </c>
      <c r="E2082" s="3">
        <v>38135</v>
      </c>
      <c r="F2082" s="3"/>
      <c r="G2082" s="1" t="s">
        <v>94</v>
      </c>
      <c r="I2082" s="1">
        <v>1</v>
      </c>
      <c r="AK2082" s="4"/>
      <c r="AL2082" s="4"/>
      <c r="AM2082" s="1"/>
      <c r="AN2082" s="1"/>
      <c r="AO2082" s="1"/>
      <c r="AP2082" s="4"/>
      <c r="AQ2082" s="1" t="s">
        <v>88</v>
      </c>
      <c r="AT2082" s="1">
        <v>1</v>
      </c>
      <c r="BQ2082" s="1" t="s">
        <v>89</v>
      </c>
      <c r="BR2082" s="1">
        <v>163</v>
      </c>
      <c r="BS2082" s="1">
        <v>311</v>
      </c>
      <c r="BT2082" s="1">
        <v>184</v>
      </c>
      <c r="BU2082" s="1">
        <v>332</v>
      </c>
      <c r="BW2082" s="1">
        <v>148</v>
      </c>
      <c r="CC2082" s="1">
        <v>10.5</v>
      </c>
      <c r="CE2082" s="2">
        <v>38135</v>
      </c>
    </row>
    <row r="2083" spans="1:128" hidden="1" x14ac:dyDescent="0.25">
      <c r="A2083" s="1" t="s">
        <v>480</v>
      </c>
      <c r="B2083" s="1" t="s">
        <v>429</v>
      </c>
      <c r="C2083" s="1" t="s">
        <v>110</v>
      </c>
      <c r="D2083" s="1">
        <v>2004</v>
      </c>
      <c r="E2083" s="3">
        <v>38135</v>
      </c>
      <c r="F2083" s="3"/>
      <c r="G2083" s="1" t="s">
        <v>96</v>
      </c>
      <c r="I2083" s="1">
        <v>1</v>
      </c>
      <c r="AK2083" s="4"/>
      <c r="AL2083" s="4"/>
      <c r="AM2083" s="1"/>
      <c r="AN2083" s="1"/>
      <c r="AO2083" s="1"/>
      <c r="AP2083" s="4"/>
      <c r="AQ2083" s="1" t="s">
        <v>92</v>
      </c>
      <c r="AT2083" s="1">
        <v>1</v>
      </c>
      <c r="BQ2083" s="1" t="s">
        <v>89</v>
      </c>
      <c r="BR2083" s="1">
        <v>156</v>
      </c>
      <c r="BS2083" s="1">
        <v>304</v>
      </c>
      <c r="BT2083" s="1">
        <v>172</v>
      </c>
      <c r="BU2083" s="1">
        <v>320</v>
      </c>
      <c r="BW2083" s="1">
        <v>148</v>
      </c>
      <c r="CC2083" s="1">
        <v>10</v>
      </c>
      <c r="CE2083" s="2">
        <v>38135</v>
      </c>
    </row>
    <row r="2084" spans="1:128" hidden="1" x14ac:dyDescent="0.25">
      <c r="A2084" s="1" t="s">
        <v>480</v>
      </c>
      <c r="B2084" s="1" t="s">
        <v>429</v>
      </c>
      <c r="C2084" s="1" t="s">
        <v>111</v>
      </c>
      <c r="D2084" s="1">
        <v>2004</v>
      </c>
      <c r="E2084" s="3">
        <v>38236</v>
      </c>
      <c r="F2084" s="3"/>
      <c r="G2084" s="1" t="s">
        <v>98</v>
      </c>
      <c r="I2084" s="1">
        <v>1</v>
      </c>
      <c r="AK2084" s="4"/>
      <c r="AL2084" s="4"/>
      <c r="AM2084" s="1"/>
      <c r="AN2084" s="1"/>
      <c r="AO2084" s="1"/>
      <c r="AP2084" s="4"/>
      <c r="AQ2084" s="1" t="s">
        <v>88</v>
      </c>
      <c r="AT2084" s="1">
        <v>1</v>
      </c>
      <c r="BQ2084" s="1" t="s">
        <v>89</v>
      </c>
      <c r="BR2084" s="1">
        <v>90</v>
      </c>
      <c r="BS2084" s="1">
        <v>339</v>
      </c>
      <c r="BT2084" s="1">
        <v>116</v>
      </c>
      <c r="BU2084" s="1">
        <v>365</v>
      </c>
      <c r="BW2084" s="1">
        <v>249</v>
      </c>
      <c r="CC2084" s="1">
        <v>9.5</v>
      </c>
      <c r="CE2084" s="2">
        <v>38236</v>
      </c>
    </row>
    <row r="2085" spans="1:128" hidden="1" x14ac:dyDescent="0.25">
      <c r="A2085" s="1" t="s">
        <v>480</v>
      </c>
      <c r="B2085" s="1" t="s">
        <v>429</v>
      </c>
      <c r="C2085" s="1" t="s">
        <v>112</v>
      </c>
      <c r="D2085" s="1">
        <v>2004</v>
      </c>
      <c r="E2085" s="3">
        <v>38236</v>
      </c>
      <c r="F2085" s="3"/>
      <c r="G2085" s="1" t="s">
        <v>100</v>
      </c>
      <c r="I2085" s="1">
        <v>1</v>
      </c>
      <c r="AK2085" s="4"/>
      <c r="AL2085" s="4"/>
      <c r="AM2085" s="1"/>
      <c r="AN2085" s="1"/>
      <c r="AO2085" s="1"/>
      <c r="AP2085" s="4"/>
      <c r="AQ2085" s="1" t="s">
        <v>92</v>
      </c>
      <c r="AT2085" s="1">
        <v>1</v>
      </c>
      <c r="BQ2085" s="1" t="s">
        <v>89</v>
      </c>
      <c r="BR2085" s="1">
        <v>88</v>
      </c>
      <c r="BS2085" s="1">
        <v>337</v>
      </c>
      <c r="BT2085" s="1">
        <v>114</v>
      </c>
      <c r="BU2085" s="1">
        <v>363</v>
      </c>
      <c r="BW2085" s="1">
        <v>249</v>
      </c>
      <c r="CC2085" s="1">
        <v>9.3000000000000007</v>
      </c>
      <c r="CE2085" s="2">
        <v>38236</v>
      </c>
    </row>
    <row r="2086" spans="1:128" hidden="1" x14ac:dyDescent="0.25">
      <c r="A2086" s="1" t="s">
        <v>430</v>
      </c>
      <c r="B2086" s="1" t="s">
        <v>476</v>
      </c>
      <c r="C2086" s="1" t="s">
        <v>113</v>
      </c>
      <c r="D2086" s="84">
        <v>2007</v>
      </c>
      <c r="E2086" s="3">
        <v>39247</v>
      </c>
      <c r="F2086" s="3"/>
      <c r="AK2086" s="4"/>
      <c r="AL2086" s="4"/>
      <c r="AM2086" s="1"/>
      <c r="AN2086" s="1"/>
      <c r="AO2086" s="1"/>
      <c r="AP2086" s="4"/>
      <c r="BC2086" s="1">
        <v>2</v>
      </c>
      <c r="CB2086" s="1">
        <v>3.4</v>
      </c>
      <c r="DS2086" s="1">
        <v>438.9444264</v>
      </c>
      <c r="DT2086" s="1">
        <v>0.35143839999999998</v>
      </c>
      <c r="DU2086" s="1">
        <v>0.31897674500000001</v>
      </c>
      <c r="DV2086" s="1">
        <v>0.420762419</v>
      </c>
      <c r="DW2086" s="1">
        <v>0.38540524199999998</v>
      </c>
      <c r="DX2086" s="1">
        <v>0.32177285500000002</v>
      </c>
    </row>
    <row r="2087" spans="1:128" hidden="1" x14ac:dyDescent="0.25">
      <c r="A2087" s="1" t="s">
        <v>430</v>
      </c>
      <c r="B2087" s="1" t="s">
        <v>476</v>
      </c>
      <c r="C2087" s="1" t="s">
        <v>113</v>
      </c>
      <c r="D2087" s="84">
        <v>2007</v>
      </c>
      <c r="E2087" s="3">
        <v>39248</v>
      </c>
      <c r="F2087" s="3"/>
      <c r="AK2087" s="4"/>
      <c r="AL2087" s="4"/>
      <c r="AM2087" s="1"/>
      <c r="AN2087" s="1"/>
      <c r="AO2087" s="1"/>
      <c r="AP2087" s="4"/>
      <c r="DS2087" s="1">
        <v>441.90702299999998</v>
      </c>
      <c r="DT2087" s="1">
        <v>0.34840159999999998</v>
      </c>
      <c r="DU2087" s="1">
        <v>0.32088341500000001</v>
      </c>
      <c r="DV2087" s="1">
        <v>0.42567206200000002</v>
      </c>
      <c r="DW2087" s="1">
        <v>0.38839186999999997</v>
      </c>
      <c r="DX2087" s="1">
        <v>0.32431697100000001</v>
      </c>
    </row>
    <row r="2088" spans="1:128" hidden="1" x14ac:dyDescent="0.25">
      <c r="A2088" s="1" t="s">
        <v>430</v>
      </c>
      <c r="B2088" s="1" t="s">
        <v>476</v>
      </c>
      <c r="C2088" s="1" t="s">
        <v>113</v>
      </c>
      <c r="D2088" s="84">
        <v>2007</v>
      </c>
      <c r="E2088" s="3">
        <v>39252</v>
      </c>
      <c r="F2088" s="3"/>
      <c r="AK2088" s="4"/>
      <c r="AL2088" s="4"/>
      <c r="AM2088" s="1"/>
      <c r="AN2088" s="1"/>
      <c r="AO2088" s="1"/>
      <c r="AP2088" s="4"/>
      <c r="BC2088" s="1">
        <v>3</v>
      </c>
      <c r="BF2088" s="1">
        <v>12.66666667</v>
      </c>
      <c r="CB2088" s="1">
        <v>4.3333333329999997</v>
      </c>
      <c r="DS2088" s="1">
        <v>435.48487599999999</v>
      </c>
      <c r="DT2088" s="1">
        <v>0.32817013299999997</v>
      </c>
      <c r="DU2088" s="1">
        <v>0.30625217500000002</v>
      </c>
      <c r="DV2088" s="1">
        <v>0.41638515700000001</v>
      </c>
      <c r="DW2088" s="1">
        <v>0.391575966</v>
      </c>
      <c r="DX2088" s="1">
        <v>0.32644397600000002</v>
      </c>
    </row>
    <row r="2089" spans="1:128" hidden="1" x14ac:dyDescent="0.25">
      <c r="A2089" s="1" t="s">
        <v>430</v>
      </c>
      <c r="B2089" s="1" t="s">
        <v>476</v>
      </c>
      <c r="C2089" s="1" t="s">
        <v>113</v>
      </c>
      <c r="D2089" s="84">
        <v>2007</v>
      </c>
      <c r="E2089" s="3">
        <v>39253</v>
      </c>
      <c r="F2089" s="3"/>
      <c r="AK2089" s="4"/>
      <c r="AL2089" s="4"/>
      <c r="AM2089" s="1"/>
      <c r="AN2089" s="1"/>
      <c r="AO2089" s="1"/>
      <c r="AP2089" s="4"/>
      <c r="DS2089" s="1">
        <v>422.97854039999999</v>
      </c>
      <c r="DT2089" s="1">
        <v>0.3289744</v>
      </c>
      <c r="DU2089" s="1">
        <v>0.28918186600000001</v>
      </c>
      <c r="DV2089" s="1">
        <v>0.38491872500000002</v>
      </c>
      <c r="DW2089" s="1">
        <v>0.38977381100000003</v>
      </c>
      <c r="DX2089" s="1">
        <v>0.32615779900000003</v>
      </c>
    </row>
    <row r="2090" spans="1:128" hidden="1" x14ac:dyDescent="0.25">
      <c r="A2090" s="1" t="s">
        <v>430</v>
      </c>
      <c r="B2090" s="1" t="s">
        <v>476</v>
      </c>
      <c r="C2090" s="1" t="s">
        <v>113</v>
      </c>
      <c r="D2090" s="84">
        <v>2007</v>
      </c>
      <c r="E2090" s="3">
        <v>39255</v>
      </c>
      <c r="F2090" s="3"/>
      <c r="AK2090" s="4">
        <v>21.64</v>
      </c>
      <c r="AL2090" s="82">
        <f>AK2090/100</f>
        <v>0.21640000000000001</v>
      </c>
      <c r="AM2090" s="1"/>
      <c r="AN2090" s="1"/>
      <c r="AO2090" s="1"/>
      <c r="AP2090" s="4"/>
      <c r="BA2090" s="1">
        <v>0</v>
      </c>
      <c r="BG2090" s="1">
        <v>0.52832174300000001</v>
      </c>
      <c r="BJ2090" s="1">
        <v>18.183462970000001</v>
      </c>
      <c r="BK2090" s="1">
        <v>28956.171760000001</v>
      </c>
      <c r="BZ2090" s="1">
        <v>3.4565370290000001</v>
      </c>
      <c r="CD2090" s="1">
        <v>366.84561739999998</v>
      </c>
    </row>
    <row r="2091" spans="1:128" hidden="1" x14ac:dyDescent="0.25">
      <c r="A2091" s="1" t="s">
        <v>430</v>
      </c>
      <c r="B2091" s="1" t="s">
        <v>476</v>
      </c>
      <c r="C2091" s="1" t="s">
        <v>113</v>
      </c>
      <c r="D2091" s="84">
        <v>2007</v>
      </c>
      <c r="E2091" s="3">
        <v>39261</v>
      </c>
      <c r="F2091" s="3"/>
      <c r="AK2091" s="4"/>
      <c r="AL2091" s="4"/>
      <c r="AM2091" s="1"/>
      <c r="AN2091" s="1"/>
      <c r="AO2091" s="1"/>
      <c r="AP2091" s="4"/>
      <c r="BC2091" s="1">
        <v>3.8333333330000001</v>
      </c>
      <c r="BF2091" s="1">
        <v>16.666666670000001</v>
      </c>
      <c r="CB2091" s="1">
        <v>5.6666666670000003</v>
      </c>
      <c r="DS2091" s="1">
        <v>455.04540250000002</v>
      </c>
      <c r="DT2091" s="1">
        <v>0.39897333299999999</v>
      </c>
      <c r="DU2091" s="1">
        <v>0.33808733899999999</v>
      </c>
      <c r="DV2091" s="1">
        <v>0.42312607800000002</v>
      </c>
      <c r="DW2091" s="1">
        <v>0.395056935</v>
      </c>
      <c r="DX2091" s="1">
        <v>0.33010465900000002</v>
      </c>
    </row>
    <row r="2092" spans="1:128" hidden="1" x14ac:dyDescent="0.25">
      <c r="A2092" s="1" t="s">
        <v>430</v>
      </c>
      <c r="B2092" s="1" t="s">
        <v>476</v>
      </c>
      <c r="C2092" s="1" t="s">
        <v>113</v>
      </c>
      <c r="D2092" s="84">
        <v>2007</v>
      </c>
      <c r="E2092" s="3">
        <v>39269</v>
      </c>
      <c r="F2092" s="3"/>
      <c r="AK2092" s="4"/>
      <c r="AL2092" s="4"/>
      <c r="AM2092" s="1"/>
      <c r="AN2092" s="1"/>
      <c r="AO2092" s="1"/>
      <c r="AP2092" s="4"/>
      <c r="BC2092" s="1">
        <v>5</v>
      </c>
      <c r="BF2092" s="1">
        <v>21.6</v>
      </c>
      <c r="CB2092" s="1">
        <v>7</v>
      </c>
      <c r="DS2092" s="1">
        <v>433.06525909999999</v>
      </c>
      <c r="DT2092" s="1">
        <v>0.30975520000000001</v>
      </c>
      <c r="DU2092" s="1">
        <v>0.29964300100000002</v>
      </c>
      <c r="DV2092" s="1">
        <v>0.42006384899999999</v>
      </c>
      <c r="DW2092" s="1">
        <v>0.392282556</v>
      </c>
      <c r="DX2092" s="1">
        <v>0.32650535800000002</v>
      </c>
    </row>
    <row r="2093" spans="1:128" hidden="1" x14ac:dyDescent="0.25">
      <c r="A2093" s="1" t="s">
        <v>430</v>
      </c>
      <c r="B2093" s="1" t="s">
        <v>476</v>
      </c>
      <c r="C2093" s="1" t="s">
        <v>113</v>
      </c>
      <c r="D2093" s="84">
        <v>2007</v>
      </c>
      <c r="E2093" s="3">
        <v>39273</v>
      </c>
      <c r="F2093" s="3"/>
      <c r="AK2093" s="4">
        <v>134.36000000000001</v>
      </c>
      <c r="AL2093" s="82">
        <f>AK2093/100</f>
        <v>1.3436000000000001</v>
      </c>
      <c r="AM2093" s="1"/>
      <c r="AN2093" s="1"/>
      <c r="AO2093" s="1"/>
      <c r="AP2093" s="4"/>
      <c r="BA2093" s="1">
        <v>0</v>
      </c>
      <c r="BG2093" s="1">
        <v>3.1945297909999999</v>
      </c>
      <c r="BJ2093" s="1">
        <v>101.2451519</v>
      </c>
      <c r="BK2093" s="1">
        <v>31465.74739</v>
      </c>
      <c r="BZ2093" s="1">
        <v>33.114848080000002</v>
      </c>
      <c r="CD2093" s="1">
        <v>828.46228199999996</v>
      </c>
      <c r="DS2093" s="1">
        <v>424.22846190000001</v>
      </c>
      <c r="DT2093" s="1">
        <v>0.28313120000000003</v>
      </c>
      <c r="DU2093" s="1">
        <v>0.277015764</v>
      </c>
      <c r="DV2093" s="1">
        <v>0.414398934</v>
      </c>
      <c r="DW2093" s="1">
        <v>0.391449985</v>
      </c>
      <c r="DX2093" s="1">
        <v>0.32817247199999999</v>
      </c>
    </row>
    <row r="2094" spans="1:128" hidden="1" x14ac:dyDescent="0.25">
      <c r="A2094" s="1" t="s">
        <v>430</v>
      </c>
      <c r="B2094" s="1" t="s">
        <v>476</v>
      </c>
      <c r="C2094" s="1" t="s">
        <v>113</v>
      </c>
      <c r="D2094" s="84">
        <v>2007</v>
      </c>
      <c r="E2094" s="3">
        <v>39280</v>
      </c>
      <c r="F2094" s="3"/>
      <c r="AK2094" s="4"/>
      <c r="AL2094" s="4"/>
      <c r="AM2094" s="1"/>
      <c r="AN2094" s="1"/>
      <c r="AO2094" s="1"/>
      <c r="AP2094" s="4"/>
      <c r="BA2094" s="1">
        <v>0</v>
      </c>
      <c r="BC2094" s="1">
        <v>6</v>
      </c>
      <c r="CB2094" s="1">
        <v>8</v>
      </c>
    </row>
    <row r="2095" spans="1:128" hidden="1" x14ac:dyDescent="0.25">
      <c r="A2095" s="1" t="s">
        <v>430</v>
      </c>
      <c r="B2095" s="1" t="s">
        <v>476</v>
      </c>
      <c r="C2095" s="1" t="s">
        <v>113</v>
      </c>
      <c r="D2095" s="84">
        <v>2007</v>
      </c>
      <c r="E2095" s="3">
        <v>39283</v>
      </c>
      <c r="F2095" s="3"/>
      <c r="AK2095" s="4"/>
      <c r="AL2095" s="4"/>
      <c r="AM2095" s="1"/>
      <c r="AN2095" s="1"/>
      <c r="AO2095" s="1"/>
      <c r="AP2095" s="4"/>
      <c r="DS2095" s="1">
        <v>419.8589958</v>
      </c>
      <c r="DT2095" s="1">
        <v>0.30318240000000002</v>
      </c>
      <c r="DU2095" s="1">
        <v>0.26596726900000001</v>
      </c>
      <c r="DV2095" s="1">
        <v>0.39903935000000001</v>
      </c>
      <c r="DW2095" s="1">
        <v>0.38886985400000001</v>
      </c>
      <c r="DX2095" s="1">
        <v>0.327045947</v>
      </c>
    </row>
    <row r="2096" spans="1:128" hidden="1" x14ac:dyDescent="0.25">
      <c r="A2096" s="1" t="s">
        <v>430</v>
      </c>
      <c r="B2096" s="1" t="s">
        <v>476</v>
      </c>
      <c r="C2096" s="1" t="s">
        <v>113</v>
      </c>
      <c r="D2096" s="84">
        <v>2007</v>
      </c>
      <c r="E2096" s="3">
        <v>39287</v>
      </c>
      <c r="F2096" s="3"/>
      <c r="AK2096" s="4"/>
      <c r="AL2096" s="4"/>
      <c r="AM2096" s="1"/>
      <c r="AN2096" s="1"/>
      <c r="AO2096" s="1"/>
      <c r="AP2096" s="4"/>
      <c r="DS2096" s="1">
        <v>412.72551279999999</v>
      </c>
      <c r="DT2096" s="1">
        <v>0.28371360000000001</v>
      </c>
      <c r="DU2096" s="1">
        <v>0.254418439</v>
      </c>
      <c r="DV2096" s="1">
        <v>0.39368601800000003</v>
      </c>
      <c r="DW2096" s="1">
        <v>0.38703420700000002</v>
      </c>
      <c r="DX2096" s="1">
        <v>0.32596546399999998</v>
      </c>
    </row>
    <row r="2097" spans="1:128" hidden="1" x14ac:dyDescent="0.25">
      <c r="A2097" s="1" t="s">
        <v>430</v>
      </c>
      <c r="B2097" s="1" t="s">
        <v>476</v>
      </c>
      <c r="C2097" s="1" t="s">
        <v>113</v>
      </c>
      <c r="D2097" s="84">
        <v>2007</v>
      </c>
      <c r="E2097" s="3">
        <v>39294</v>
      </c>
      <c r="F2097" s="3"/>
      <c r="AK2097" s="4">
        <v>404.82</v>
      </c>
      <c r="AL2097" s="82">
        <f t="shared" ref="AL2097:AL2098" si="0">AK2097/100</f>
        <v>4.0481999999999996</v>
      </c>
      <c r="AM2097" s="1"/>
      <c r="AN2097" s="1"/>
      <c r="AO2097" s="1"/>
      <c r="AP2097" s="4"/>
      <c r="BA2097" s="1">
        <v>11.647715959999999</v>
      </c>
      <c r="BC2097" s="1">
        <v>7.6</v>
      </c>
      <c r="BG2097" s="1">
        <v>8.3938267809999996</v>
      </c>
      <c r="BJ2097" s="1">
        <v>251.7552608</v>
      </c>
      <c r="BK2097" s="1">
        <v>33392.844349999999</v>
      </c>
      <c r="BZ2097" s="1">
        <v>141.41702319999999</v>
      </c>
      <c r="CB2097" s="1">
        <v>9.4</v>
      </c>
      <c r="CD2097" s="1">
        <v>885.15337569999997</v>
      </c>
      <c r="DS2097" s="1">
        <v>414.0836438</v>
      </c>
      <c r="DT2097" s="1">
        <v>0.30942239999999999</v>
      </c>
      <c r="DU2097" s="1">
        <v>0.27258824700000001</v>
      </c>
      <c r="DV2097" s="1">
        <v>0.38180504900000001</v>
      </c>
      <c r="DW2097" s="1">
        <v>0.38396407500000002</v>
      </c>
      <c r="DX2097" s="1">
        <v>0.32350436500000002</v>
      </c>
    </row>
    <row r="2098" spans="1:128" hidden="1" x14ac:dyDescent="0.25">
      <c r="A2098" s="1" t="s">
        <v>430</v>
      </c>
      <c r="B2098" s="1" t="s">
        <v>476</v>
      </c>
      <c r="C2098" s="1" t="s">
        <v>113</v>
      </c>
      <c r="D2098" s="84">
        <v>2007</v>
      </c>
      <c r="E2098" s="3">
        <v>39308</v>
      </c>
      <c r="F2098" s="3"/>
      <c r="AK2098" s="4">
        <v>615.12</v>
      </c>
      <c r="AL2098" s="82">
        <f t="shared" si="0"/>
        <v>6.1512000000000002</v>
      </c>
      <c r="AM2098" s="1"/>
      <c r="AN2098" s="1"/>
      <c r="AO2098" s="1"/>
      <c r="AP2098" s="4"/>
      <c r="BA2098" s="1">
        <v>102.4051743</v>
      </c>
      <c r="BG2098" s="1">
        <v>9.9571900170000003</v>
      </c>
      <c r="BJ2098" s="1">
        <v>241.61915719999999</v>
      </c>
      <c r="BK2098" s="1">
        <v>36920.647810000002</v>
      </c>
      <c r="BZ2098" s="1">
        <v>271.09566849999999</v>
      </c>
      <c r="CD2098" s="1">
        <v>764.55089899999996</v>
      </c>
      <c r="DS2098" s="1">
        <v>360.21059200000002</v>
      </c>
      <c r="DT2098" s="1">
        <v>0.20683679999999999</v>
      </c>
      <c r="DU2098" s="1">
        <v>0.21557912400000001</v>
      </c>
      <c r="DV2098" s="1">
        <v>0.32632929100000002</v>
      </c>
      <c r="DW2098" s="1">
        <v>0.35498630399999997</v>
      </c>
      <c r="DX2098" s="1">
        <v>0.30817841600000001</v>
      </c>
    </row>
    <row r="2099" spans="1:128" hidden="1" x14ac:dyDescent="0.25">
      <c r="A2099" s="1" t="s">
        <v>430</v>
      </c>
      <c r="B2099" s="1" t="s">
        <v>476</v>
      </c>
      <c r="C2099" s="1" t="s">
        <v>113</v>
      </c>
      <c r="D2099" s="84">
        <v>2007</v>
      </c>
      <c r="E2099" s="3">
        <v>39311</v>
      </c>
      <c r="F2099" s="3"/>
      <c r="AK2099" s="4"/>
      <c r="AL2099" s="4"/>
      <c r="AM2099" s="1"/>
      <c r="AN2099" s="1"/>
      <c r="AO2099" s="1"/>
      <c r="AP2099" s="4"/>
      <c r="DS2099" s="1">
        <v>395.73064970000001</v>
      </c>
      <c r="DT2099" s="1">
        <v>0.36788426699999999</v>
      </c>
      <c r="DU2099" s="1">
        <v>0.29086765599999997</v>
      </c>
      <c r="DV2099" s="1">
        <v>0.33026279600000003</v>
      </c>
      <c r="DW2099" s="1">
        <v>0.35362259899999998</v>
      </c>
      <c r="DX2099" s="1">
        <v>0.30584080899999999</v>
      </c>
    </row>
    <row r="2100" spans="1:128" hidden="1" x14ac:dyDescent="0.25">
      <c r="A2100" s="1" t="s">
        <v>430</v>
      </c>
      <c r="B2100" s="1" t="s">
        <v>476</v>
      </c>
      <c r="C2100" s="1" t="s">
        <v>113</v>
      </c>
      <c r="D2100" s="84">
        <v>2007</v>
      </c>
      <c r="E2100" s="3">
        <v>39321</v>
      </c>
      <c r="F2100" s="3"/>
      <c r="AK2100" s="4">
        <v>918.67</v>
      </c>
      <c r="AL2100" s="82">
        <f>AK2100/100</f>
        <v>9.1867000000000001</v>
      </c>
      <c r="AM2100" s="1"/>
      <c r="AN2100" s="1"/>
      <c r="AO2100" s="1"/>
      <c r="AP2100" s="4"/>
      <c r="BA2100" s="1">
        <v>277.4963194</v>
      </c>
      <c r="BC2100" s="1">
        <v>11.8</v>
      </c>
      <c r="BG2100" s="1">
        <v>7.696574268</v>
      </c>
      <c r="BJ2100" s="1">
        <v>219.5442741</v>
      </c>
      <c r="BK2100" s="1">
        <v>32466.01053</v>
      </c>
      <c r="BZ2100" s="1">
        <v>421.62607320000001</v>
      </c>
      <c r="CB2100" s="1">
        <v>12</v>
      </c>
      <c r="CD2100" s="1">
        <v>1045.164524</v>
      </c>
      <c r="DS2100" s="1">
        <v>419.44282299999998</v>
      </c>
      <c r="DT2100" s="1">
        <v>0.37150346699999998</v>
      </c>
      <c r="DU2100" s="1">
        <v>0.30256982799999999</v>
      </c>
      <c r="DV2100" s="1">
        <v>0.38850464200000001</v>
      </c>
      <c r="DW2100" s="1">
        <v>0.36578849499999999</v>
      </c>
      <c r="DX2100" s="1">
        <v>0.306812959</v>
      </c>
    </row>
    <row r="2101" spans="1:128" hidden="1" x14ac:dyDescent="0.25">
      <c r="A2101" s="1" t="s">
        <v>430</v>
      </c>
      <c r="B2101" s="1" t="s">
        <v>476</v>
      </c>
      <c r="C2101" s="1" t="s">
        <v>113</v>
      </c>
      <c r="D2101" s="84">
        <v>2007</v>
      </c>
      <c r="E2101" s="3">
        <v>39335</v>
      </c>
      <c r="F2101" s="3"/>
      <c r="AK2101" s="4"/>
      <c r="AL2101" s="4"/>
      <c r="AM2101" s="1"/>
      <c r="AN2101" s="1"/>
      <c r="AO2101" s="1"/>
      <c r="AP2101" s="4"/>
    </row>
    <row r="2102" spans="1:128" hidden="1" x14ac:dyDescent="0.25">
      <c r="A2102" s="1" t="s">
        <v>430</v>
      </c>
      <c r="B2102" s="1" t="s">
        <v>476</v>
      </c>
      <c r="C2102" s="1" t="s">
        <v>113</v>
      </c>
      <c r="D2102" s="84">
        <v>2007</v>
      </c>
      <c r="E2102" s="3">
        <v>39337</v>
      </c>
      <c r="F2102" s="3"/>
      <c r="AK2102" s="4"/>
      <c r="AL2102" s="4"/>
      <c r="AM2102" s="1"/>
      <c r="AN2102" s="1"/>
      <c r="AO2102" s="1"/>
      <c r="AP2102" s="4"/>
      <c r="BC2102" s="1">
        <v>12</v>
      </c>
      <c r="BV2102" s="1">
        <v>61</v>
      </c>
      <c r="CB2102" s="1">
        <v>12</v>
      </c>
    </row>
    <row r="2103" spans="1:128" hidden="1" x14ac:dyDescent="0.25">
      <c r="A2103" s="1" t="s">
        <v>430</v>
      </c>
      <c r="B2103" s="1" t="s">
        <v>476</v>
      </c>
      <c r="C2103" s="1" t="s">
        <v>116</v>
      </c>
      <c r="D2103" s="84">
        <v>2007</v>
      </c>
      <c r="E2103" s="3">
        <v>39247</v>
      </c>
      <c r="F2103" s="3"/>
      <c r="AK2103" s="4"/>
      <c r="AL2103" s="4"/>
      <c r="AM2103" s="1"/>
      <c r="AN2103" s="1"/>
      <c r="AO2103" s="1"/>
      <c r="AP2103" s="4"/>
      <c r="BC2103" s="1">
        <v>2</v>
      </c>
      <c r="CB2103" s="1">
        <v>3.75</v>
      </c>
      <c r="DS2103" s="1">
        <v>440.81094489999998</v>
      </c>
      <c r="DT2103" s="1">
        <v>0.35638880000000001</v>
      </c>
      <c r="DU2103" s="1">
        <v>0.33068704999999998</v>
      </c>
      <c r="DV2103" s="1">
        <v>0.42998555700000002</v>
      </c>
      <c r="DW2103" s="1">
        <v>0.37601166899999999</v>
      </c>
      <c r="DX2103" s="1">
        <v>0.31983466500000002</v>
      </c>
    </row>
    <row r="2104" spans="1:128" hidden="1" x14ac:dyDescent="0.25">
      <c r="A2104" s="1" t="s">
        <v>430</v>
      </c>
      <c r="B2104" s="1" t="s">
        <v>476</v>
      </c>
      <c r="C2104" s="1" t="s">
        <v>116</v>
      </c>
      <c r="D2104" s="84">
        <v>2007</v>
      </c>
      <c r="E2104" s="3">
        <v>39248</v>
      </c>
      <c r="F2104" s="3"/>
      <c r="AK2104" s="4"/>
      <c r="AL2104" s="4"/>
      <c r="AM2104" s="1"/>
      <c r="AN2104" s="1"/>
      <c r="AO2104" s="1"/>
      <c r="AP2104" s="4"/>
      <c r="DS2104" s="1">
        <v>442.72511559999998</v>
      </c>
      <c r="DT2104" s="1">
        <v>0.35588959999999997</v>
      </c>
      <c r="DU2104" s="1">
        <v>0.32929726799999998</v>
      </c>
      <c r="DV2104" s="1">
        <v>0.43106808099999999</v>
      </c>
      <c r="DW2104" s="1">
        <v>0.38281665999999998</v>
      </c>
      <c r="DX2104" s="1">
        <v>0.31927221099999997</v>
      </c>
    </row>
    <row r="2105" spans="1:128" hidden="1" x14ac:dyDescent="0.25">
      <c r="A2105" s="1" t="s">
        <v>430</v>
      </c>
      <c r="B2105" s="1" t="s">
        <v>476</v>
      </c>
      <c r="C2105" s="1" t="s">
        <v>116</v>
      </c>
      <c r="D2105" s="84">
        <v>2007</v>
      </c>
      <c r="E2105" s="3">
        <v>39252</v>
      </c>
      <c r="F2105" s="3"/>
      <c r="AK2105" s="4"/>
      <c r="AL2105" s="4"/>
      <c r="AM2105" s="1"/>
      <c r="AN2105" s="1"/>
      <c r="AO2105" s="1"/>
      <c r="AP2105" s="4"/>
      <c r="BC2105" s="1">
        <v>3</v>
      </c>
      <c r="BF2105" s="1">
        <v>14.83333333</v>
      </c>
      <c r="CB2105" s="1">
        <v>4.1666666670000003</v>
      </c>
      <c r="DS2105" s="1">
        <v>436.82413100000002</v>
      </c>
      <c r="DT2105" s="1">
        <v>0.34483786700000002</v>
      </c>
      <c r="DU2105" s="1">
        <v>0.32377633</v>
      </c>
      <c r="DV2105" s="1">
        <v>0.42055461999999999</v>
      </c>
      <c r="DW2105" s="1">
        <v>0.37577307399999998</v>
      </c>
      <c r="DX2105" s="1">
        <v>0.32544564500000001</v>
      </c>
    </row>
    <row r="2106" spans="1:128" hidden="1" x14ac:dyDescent="0.25">
      <c r="A2106" s="1" t="s">
        <v>430</v>
      </c>
      <c r="B2106" s="1" t="s">
        <v>476</v>
      </c>
      <c r="C2106" s="1" t="s">
        <v>116</v>
      </c>
      <c r="D2106" s="84">
        <v>2007</v>
      </c>
      <c r="E2106" s="3">
        <v>39253</v>
      </c>
      <c r="F2106" s="3"/>
      <c r="AK2106" s="4"/>
      <c r="AL2106" s="4"/>
      <c r="AM2106" s="1"/>
      <c r="AN2106" s="1"/>
      <c r="AO2106" s="1"/>
      <c r="AP2106" s="4"/>
      <c r="DS2106" s="1">
        <v>421.9118876</v>
      </c>
      <c r="DT2106" s="1">
        <v>0.34935840000000001</v>
      </c>
      <c r="DU2106" s="1">
        <v>0.30858702199999999</v>
      </c>
      <c r="DV2106" s="1">
        <v>0.401998931</v>
      </c>
      <c r="DW2106" s="1">
        <v>0.34772495199999998</v>
      </c>
      <c r="DX2106" s="1">
        <v>0.32767636500000002</v>
      </c>
    </row>
    <row r="2107" spans="1:128" hidden="1" x14ac:dyDescent="0.25">
      <c r="A2107" s="1" t="s">
        <v>430</v>
      </c>
      <c r="B2107" s="1" t="s">
        <v>476</v>
      </c>
      <c r="C2107" s="1" t="s">
        <v>116</v>
      </c>
      <c r="D2107" s="84">
        <v>2007</v>
      </c>
      <c r="E2107" s="3">
        <v>39255</v>
      </c>
      <c r="F2107" s="3"/>
      <c r="AK2107" s="4">
        <v>19.09</v>
      </c>
      <c r="AL2107" s="82">
        <f>AK2107/100</f>
        <v>0.19089999999999999</v>
      </c>
      <c r="AM2107" s="1"/>
      <c r="AN2107" s="1"/>
      <c r="AO2107" s="1"/>
      <c r="AP2107" s="4"/>
      <c r="BA2107" s="1">
        <v>0</v>
      </c>
      <c r="BG2107" s="1">
        <v>0.45432304099999998</v>
      </c>
      <c r="BJ2107" s="1">
        <v>16.841023580000002</v>
      </c>
      <c r="BK2107" s="1">
        <v>26838.759109999999</v>
      </c>
      <c r="BZ2107" s="1">
        <v>2.2469764159999999</v>
      </c>
      <c r="CD2107" s="1">
        <v>237.80881690000001</v>
      </c>
    </row>
    <row r="2108" spans="1:128" hidden="1" x14ac:dyDescent="0.25">
      <c r="A2108" s="1" t="s">
        <v>430</v>
      </c>
      <c r="B2108" s="1" t="s">
        <v>476</v>
      </c>
      <c r="C2108" s="1" t="s">
        <v>116</v>
      </c>
      <c r="D2108" s="84">
        <v>2007</v>
      </c>
      <c r="E2108" s="3">
        <v>39261</v>
      </c>
      <c r="F2108" s="3"/>
      <c r="AK2108" s="4"/>
      <c r="AL2108" s="4"/>
      <c r="AM2108" s="1"/>
      <c r="AN2108" s="1"/>
      <c r="AO2108" s="1"/>
      <c r="AP2108" s="4"/>
      <c r="BC2108" s="1">
        <v>4</v>
      </c>
      <c r="BF2108" s="1">
        <v>19.833333329999999</v>
      </c>
      <c r="CB2108" s="1">
        <v>5.6666666670000003</v>
      </c>
      <c r="DS2108" s="1">
        <v>452.95064259999998</v>
      </c>
      <c r="DT2108" s="1">
        <v>0.40582346699999999</v>
      </c>
      <c r="DU2108" s="1">
        <v>0.34200365199999999</v>
      </c>
      <c r="DV2108" s="1">
        <v>0.43036123999999998</v>
      </c>
      <c r="DW2108" s="1">
        <v>0.37479441699999999</v>
      </c>
      <c r="DX2108" s="1">
        <v>0.33076625900000001</v>
      </c>
    </row>
    <row r="2109" spans="1:128" hidden="1" x14ac:dyDescent="0.25">
      <c r="A2109" s="1" t="s">
        <v>430</v>
      </c>
      <c r="B2109" s="1" t="s">
        <v>476</v>
      </c>
      <c r="C2109" s="1" t="s">
        <v>116</v>
      </c>
      <c r="D2109" s="84">
        <v>2007</v>
      </c>
      <c r="E2109" s="3">
        <v>39269</v>
      </c>
      <c r="F2109" s="3"/>
      <c r="AK2109" s="4"/>
      <c r="AL2109" s="4"/>
      <c r="AM2109" s="1"/>
      <c r="AN2109" s="1"/>
      <c r="AO2109" s="1"/>
      <c r="AP2109" s="4"/>
      <c r="BC2109" s="1">
        <v>5.1666666670000003</v>
      </c>
      <c r="BF2109" s="1">
        <v>23.166666670000001</v>
      </c>
      <c r="CB2109" s="1">
        <v>6.6666666670000003</v>
      </c>
      <c r="DS2109" s="1">
        <v>432.25315840000002</v>
      </c>
      <c r="DT2109" s="1">
        <v>0.32661706699999998</v>
      </c>
      <c r="DU2109" s="1">
        <v>0.31587548799999998</v>
      </c>
      <c r="DV2109" s="1">
        <v>0.426531202</v>
      </c>
      <c r="DW2109" s="1">
        <v>0.36894521299999999</v>
      </c>
      <c r="DX2109" s="1">
        <v>0.32412116800000002</v>
      </c>
    </row>
    <row r="2110" spans="1:128" hidden="1" x14ac:dyDescent="0.25">
      <c r="A2110" s="1" t="s">
        <v>430</v>
      </c>
      <c r="B2110" s="1" t="s">
        <v>476</v>
      </c>
      <c r="C2110" s="1" t="s">
        <v>116</v>
      </c>
      <c r="D2110" s="84">
        <v>2007</v>
      </c>
      <c r="E2110" s="3">
        <v>39273</v>
      </c>
      <c r="F2110" s="3"/>
      <c r="AK2110" s="4">
        <v>128.15</v>
      </c>
      <c r="AL2110" s="82">
        <f>AK2110/100</f>
        <v>1.2815000000000001</v>
      </c>
      <c r="AM2110" s="1"/>
      <c r="AN2110" s="1"/>
      <c r="AO2110" s="1"/>
      <c r="AP2110" s="4"/>
      <c r="BA2110" s="1">
        <v>0</v>
      </c>
      <c r="BG2110" s="1">
        <v>2.8198324349999999</v>
      </c>
      <c r="BJ2110" s="1">
        <v>98.802878890000002</v>
      </c>
      <c r="BK2110" s="1">
        <v>28449.829969999999</v>
      </c>
      <c r="BZ2110" s="1">
        <v>29.35045444</v>
      </c>
      <c r="CD2110" s="1">
        <v>669.51057979999996</v>
      </c>
      <c r="DS2110" s="1">
        <v>426.88050980000003</v>
      </c>
      <c r="DT2110" s="1">
        <v>0.29172853300000001</v>
      </c>
      <c r="DU2110" s="1">
        <v>0.29729673699999998</v>
      </c>
      <c r="DV2110" s="1">
        <v>0.42520086800000001</v>
      </c>
      <c r="DW2110" s="1">
        <v>0.37357922900000001</v>
      </c>
      <c r="DX2110" s="1">
        <v>0.3296423</v>
      </c>
    </row>
    <row r="2111" spans="1:128" hidden="1" x14ac:dyDescent="0.25">
      <c r="A2111" s="1" t="s">
        <v>430</v>
      </c>
      <c r="B2111" s="1" t="s">
        <v>476</v>
      </c>
      <c r="C2111" s="1" t="s">
        <v>116</v>
      </c>
      <c r="D2111" s="84">
        <v>2007</v>
      </c>
      <c r="E2111" s="3">
        <v>39280</v>
      </c>
      <c r="F2111" s="3"/>
      <c r="AK2111" s="4"/>
      <c r="AL2111" s="4"/>
      <c r="AM2111" s="1"/>
      <c r="AN2111" s="1"/>
      <c r="AO2111" s="1"/>
      <c r="AP2111" s="4"/>
      <c r="BA2111" s="1">
        <v>0</v>
      </c>
      <c r="BC2111" s="1">
        <v>6.1666666670000003</v>
      </c>
      <c r="CB2111" s="1">
        <v>7.5</v>
      </c>
    </row>
    <row r="2112" spans="1:128" hidden="1" x14ac:dyDescent="0.25">
      <c r="A2112" s="1" t="s">
        <v>430</v>
      </c>
      <c r="B2112" s="1" t="s">
        <v>476</v>
      </c>
      <c r="C2112" s="1" t="s">
        <v>116</v>
      </c>
      <c r="D2112" s="84">
        <v>2007</v>
      </c>
      <c r="E2112" s="3">
        <v>39283</v>
      </c>
      <c r="F2112" s="3"/>
      <c r="AK2112" s="4"/>
      <c r="AL2112" s="4"/>
      <c r="AM2112" s="1"/>
      <c r="AN2112" s="1"/>
      <c r="AO2112" s="1"/>
      <c r="AP2112" s="4"/>
      <c r="DS2112" s="1">
        <v>416.33653729999997</v>
      </c>
      <c r="DT2112" s="1">
        <v>0.30975520000000001</v>
      </c>
      <c r="DU2112" s="1">
        <v>0.27677524599999997</v>
      </c>
      <c r="DV2112" s="1">
        <v>0.40728135300000001</v>
      </c>
      <c r="DW2112" s="1">
        <v>0.36557986599999998</v>
      </c>
      <c r="DX2112" s="1">
        <v>0.32166201500000002</v>
      </c>
    </row>
    <row r="2113" spans="1:128" hidden="1" x14ac:dyDescent="0.25">
      <c r="A2113" s="1" t="s">
        <v>430</v>
      </c>
      <c r="B2113" s="1" t="s">
        <v>476</v>
      </c>
      <c r="C2113" s="1" t="s">
        <v>116</v>
      </c>
      <c r="D2113" s="84">
        <v>2007</v>
      </c>
      <c r="E2113" s="3">
        <v>39287</v>
      </c>
      <c r="F2113" s="3"/>
      <c r="AK2113" s="4"/>
      <c r="AL2113" s="4"/>
      <c r="AM2113" s="1"/>
      <c r="AN2113" s="1"/>
      <c r="AO2113" s="1"/>
      <c r="AP2113" s="4"/>
      <c r="DS2113" s="1">
        <v>405.7094017</v>
      </c>
      <c r="DT2113" s="1">
        <v>0.28693066699999997</v>
      </c>
      <c r="DU2113" s="1">
        <v>0.25943998800000001</v>
      </c>
      <c r="DV2113" s="1">
        <v>0.40030151899999999</v>
      </c>
      <c r="DW2113" s="1">
        <v>0.35669156699999999</v>
      </c>
      <c r="DX2113" s="1">
        <v>0.32218626</v>
      </c>
    </row>
    <row r="2114" spans="1:128" hidden="1" x14ac:dyDescent="0.25">
      <c r="A2114" s="1" t="s">
        <v>430</v>
      </c>
      <c r="B2114" s="1" t="s">
        <v>476</v>
      </c>
      <c r="C2114" s="1" t="s">
        <v>116</v>
      </c>
      <c r="D2114" s="84">
        <v>2007</v>
      </c>
      <c r="E2114" s="3">
        <v>39294</v>
      </c>
      <c r="F2114" s="3"/>
      <c r="AK2114" s="4">
        <v>447.82</v>
      </c>
      <c r="AL2114" s="82">
        <f t="shared" ref="AL2114:AL2115" si="1">AK2114/100</f>
        <v>4.4782000000000002</v>
      </c>
      <c r="AM2114" s="1"/>
      <c r="AN2114" s="1"/>
      <c r="AO2114" s="1"/>
      <c r="AP2114" s="4"/>
      <c r="BA2114" s="1">
        <v>9.0749943149999996</v>
      </c>
      <c r="BC2114" s="1">
        <v>7.5</v>
      </c>
      <c r="BG2114" s="1">
        <v>8.4873007769999997</v>
      </c>
      <c r="BJ2114" s="1">
        <v>288.87710170000003</v>
      </c>
      <c r="BK2114" s="1">
        <v>29443.077150000001</v>
      </c>
      <c r="BZ2114" s="1">
        <v>149.86790400000001</v>
      </c>
      <c r="CB2114" s="1">
        <v>9.16</v>
      </c>
      <c r="CD2114" s="1">
        <v>710.85745710000003</v>
      </c>
      <c r="DS2114" s="1">
        <v>410.51535730000001</v>
      </c>
      <c r="DT2114" s="1">
        <v>0.31250080000000002</v>
      </c>
      <c r="DU2114" s="1">
        <v>0.28043273899999999</v>
      </c>
      <c r="DV2114" s="1">
        <v>0.39460632499999998</v>
      </c>
      <c r="DW2114" s="1">
        <v>0.36052139599999999</v>
      </c>
      <c r="DX2114" s="1">
        <v>0.31679003300000003</v>
      </c>
    </row>
    <row r="2115" spans="1:128" hidden="1" x14ac:dyDescent="0.25">
      <c r="A2115" s="1" t="s">
        <v>430</v>
      </c>
      <c r="B2115" s="1" t="s">
        <v>476</v>
      </c>
      <c r="C2115" s="1" t="s">
        <v>116</v>
      </c>
      <c r="D2115" s="84">
        <v>2007</v>
      </c>
      <c r="E2115" s="3">
        <v>39308</v>
      </c>
      <c r="F2115" s="3"/>
      <c r="AK2115" s="4">
        <v>665.24</v>
      </c>
      <c r="AL2115" s="82">
        <f t="shared" si="1"/>
        <v>6.6524000000000001</v>
      </c>
      <c r="AM2115" s="1"/>
      <c r="AN2115" s="1"/>
      <c r="AO2115" s="1"/>
      <c r="AP2115" s="4"/>
      <c r="BA2115" s="1">
        <v>77.570020569999997</v>
      </c>
      <c r="BG2115" s="1">
        <v>9.5677466179999993</v>
      </c>
      <c r="BJ2115" s="1">
        <v>310.692204</v>
      </c>
      <c r="BK2115" s="1">
        <v>29643.619920000001</v>
      </c>
      <c r="BZ2115" s="1">
        <v>276.97910880000001</v>
      </c>
      <c r="CD2115" s="1">
        <v>584.58989789999998</v>
      </c>
      <c r="DS2115" s="1">
        <v>364.192162</v>
      </c>
      <c r="DT2115" s="1">
        <v>0.23739893300000001</v>
      </c>
      <c r="DU2115" s="1">
        <v>0.229749338</v>
      </c>
      <c r="DV2115" s="1">
        <v>0.34082638700000001</v>
      </c>
      <c r="DW2115" s="1">
        <v>0.339369384</v>
      </c>
      <c r="DX2115" s="1">
        <v>0.30020396700000002</v>
      </c>
    </row>
    <row r="2116" spans="1:128" hidden="1" x14ac:dyDescent="0.25">
      <c r="A2116" s="1" t="s">
        <v>430</v>
      </c>
      <c r="B2116" s="1" t="s">
        <v>476</v>
      </c>
      <c r="C2116" s="1" t="s">
        <v>116</v>
      </c>
      <c r="D2116" s="84">
        <v>2007</v>
      </c>
      <c r="E2116" s="3">
        <v>39311</v>
      </c>
      <c r="F2116" s="3"/>
      <c r="AK2116" s="4"/>
      <c r="AL2116" s="4"/>
      <c r="AM2116" s="1"/>
      <c r="AN2116" s="1"/>
      <c r="AO2116" s="1"/>
      <c r="AP2116" s="4"/>
      <c r="DS2116" s="1">
        <v>395.43716230000001</v>
      </c>
      <c r="DT2116" s="1">
        <v>0.37304266699999999</v>
      </c>
      <c r="DU2116" s="1">
        <v>0.29010483999999997</v>
      </c>
      <c r="DV2116" s="1">
        <v>0.33077276300000003</v>
      </c>
      <c r="DW2116" s="1">
        <v>0.35307607099999999</v>
      </c>
      <c r="DX2116" s="1">
        <v>0.30270128600000001</v>
      </c>
    </row>
    <row r="2117" spans="1:128" hidden="1" x14ac:dyDescent="0.25">
      <c r="A2117" s="1" t="s">
        <v>430</v>
      </c>
      <c r="B2117" s="1" t="s">
        <v>476</v>
      </c>
      <c r="C2117" s="1" t="s">
        <v>116</v>
      </c>
      <c r="D2117" s="84">
        <v>2007</v>
      </c>
      <c r="E2117" s="3">
        <v>39321</v>
      </c>
      <c r="F2117" s="3"/>
      <c r="AK2117" s="4">
        <v>1102</v>
      </c>
      <c r="AL2117" s="82">
        <f>AK2117/100</f>
        <v>11.02</v>
      </c>
      <c r="AM2117" s="1"/>
      <c r="AN2117" s="1"/>
      <c r="AO2117" s="1"/>
      <c r="AP2117" s="4"/>
      <c r="BA2117" s="1">
        <v>329.70208789999998</v>
      </c>
      <c r="BC2117" s="1">
        <v>11.16</v>
      </c>
      <c r="BG2117" s="1">
        <v>9.141644565</v>
      </c>
      <c r="BJ2117" s="1">
        <v>292.1767658</v>
      </c>
      <c r="BK2117" s="1">
        <v>29064.90854</v>
      </c>
      <c r="BZ2117" s="1">
        <v>480.12114630000002</v>
      </c>
      <c r="CB2117" s="1">
        <v>12</v>
      </c>
      <c r="CD2117" s="1">
        <v>750.35149060000003</v>
      </c>
      <c r="DS2117" s="1">
        <v>416.99546199999997</v>
      </c>
      <c r="DT2117" s="1">
        <v>0.38635466699999998</v>
      </c>
      <c r="DU2117" s="1">
        <v>0.32185815000000001</v>
      </c>
      <c r="DV2117" s="1">
        <v>0.39677852699999999</v>
      </c>
      <c r="DW2117" s="1">
        <v>0.339391524</v>
      </c>
      <c r="DX2117" s="1">
        <v>0.29970841399999998</v>
      </c>
    </row>
    <row r="2118" spans="1:128" hidden="1" x14ac:dyDescent="0.25">
      <c r="A2118" s="1" t="s">
        <v>430</v>
      </c>
      <c r="B2118" s="1" t="s">
        <v>476</v>
      </c>
      <c r="C2118" s="1" t="s">
        <v>116</v>
      </c>
      <c r="D2118" s="84">
        <v>2007</v>
      </c>
      <c r="E2118" s="3">
        <v>39335</v>
      </c>
      <c r="F2118" s="3"/>
      <c r="AK2118" s="4"/>
      <c r="AL2118" s="4"/>
      <c r="AM2118" s="1"/>
      <c r="AN2118" s="1"/>
      <c r="AO2118" s="1"/>
      <c r="AP2118" s="4"/>
      <c r="BV2118" s="1">
        <v>37</v>
      </c>
    </row>
    <row r="2119" spans="1:128" hidden="1" x14ac:dyDescent="0.25">
      <c r="A2119" s="1" t="s">
        <v>430</v>
      </c>
      <c r="B2119" s="1" t="s">
        <v>476</v>
      </c>
      <c r="C2119" s="1" t="s">
        <v>116</v>
      </c>
      <c r="D2119" s="84">
        <v>2007</v>
      </c>
      <c r="E2119" s="3">
        <v>39337</v>
      </c>
      <c r="F2119" s="3"/>
      <c r="AK2119" s="4"/>
      <c r="AL2119" s="4"/>
      <c r="AM2119" s="1"/>
      <c r="AN2119" s="1"/>
      <c r="AO2119" s="1"/>
      <c r="AP2119" s="4"/>
      <c r="BC2119" s="1">
        <v>12.8</v>
      </c>
      <c r="CB2119" s="1">
        <v>14</v>
      </c>
    </row>
    <row r="2120" spans="1:128" hidden="1" x14ac:dyDescent="0.25">
      <c r="A2120" s="1" t="s">
        <v>430</v>
      </c>
      <c r="B2120" s="1" t="s">
        <v>476</v>
      </c>
      <c r="C2120" s="1" t="s">
        <v>116</v>
      </c>
      <c r="D2120" s="84">
        <v>2007</v>
      </c>
      <c r="E2120" s="3">
        <v>39351</v>
      </c>
      <c r="F2120" s="3"/>
      <c r="AK2120" s="4"/>
      <c r="AL2120" s="4"/>
      <c r="AM2120" s="1"/>
      <c r="AN2120" s="1"/>
      <c r="AO2120" s="1"/>
      <c r="AP2120" s="4"/>
      <c r="BC2120" s="1">
        <v>14</v>
      </c>
      <c r="BV2120" s="1">
        <v>52</v>
      </c>
      <c r="CB2120" s="1">
        <v>14</v>
      </c>
    </row>
    <row r="2121" spans="1:128" hidden="1" x14ac:dyDescent="0.25">
      <c r="A2121" s="1" t="s">
        <v>430</v>
      </c>
      <c r="B2121" s="1" t="s">
        <v>476</v>
      </c>
      <c r="C2121" s="1" t="s">
        <v>116</v>
      </c>
      <c r="D2121" s="84">
        <v>2007</v>
      </c>
      <c r="E2121" s="3">
        <v>39364</v>
      </c>
      <c r="F2121" s="3"/>
      <c r="AK2121" s="4"/>
      <c r="AL2121" s="4"/>
      <c r="AM2121" s="1"/>
      <c r="AN2121" s="1"/>
      <c r="AO2121" s="1"/>
      <c r="AP2121" s="4"/>
      <c r="BV2121" s="1">
        <v>62</v>
      </c>
    </row>
    <row r="2122" spans="1:128" hidden="1" x14ac:dyDescent="0.25">
      <c r="A2122" s="1" t="s">
        <v>430</v>
      </c>
      <c r="B2122" s="1" t="s">
        <v>476</v>
      </c>
      <c r="C2122" s="1" t="s">
        <v>114</v>
      </c>
      <c r="D2122" s="84">
        <v>2007</v>
      </c>
      <c r="E2122" s="3">
        <v>39280</v>
      </c>
      <c r="F2122" s="3"/>
      <c r="AK2122" s="4"/>
      <c r="AL2122" s="4"/>
      <c r="AM2122" s="1"/>
      <c r="AN2122" s="1"/>
      <c r="AO2122" s="1"/>
      <c r="AP2122" s="4"/>
      <c r="BC2122" s="1">
        <v>2</v>
      </c>
      <c r="CB2122" s="1">
        <v>4</v>
      </c>
    </row>
    <row r="2123" spans="1:128" hidden="1" x14ac:dyDescent="0.25">
      <c r="A2123" s="1" t="s">
        <v>430</v>
      </c>
      <c r="B2123" s="1" t="s">
        <v>476</v>
      </c>
      <c r="C2123" s="1" t="s">
        <v>114</v>
      </c>
      <c r="D2123" s="84">
        <v>2007</v>
      </c>
      <c r="E2123" s="3">
        <v>39294</v>
      </c>
      <c r="F2123" s="3"/>
      <c r="AK2123" s="4"/>
      <c r="AL2123" s="4"/>
      <c r="AM2123" s="1"/>
      <c r="AN2123" s="1"/>
      <c r="AO2123" s="1"/>
      <c r="AP2123" s="4"/>
      <c r="BC2123" s="1">
        <v>3.75</v>
      </c>
      <c r="CB2123" s="1">
        <v>5.75</v>
      </c>
    </row>
    <row r="2124" spans="1:128" hidden="1" x14ac:dyDescent="0.25">
      <c r="A2124" s="1" t="s">
        <v>430</v>
      </c>
      <c r="B2124" s="1" t="s">
        <v>476</v>
      </c>
      <c r="C2124" s="1" t="s">
        <v>114</v>
      </c>
      <c r="D2124" s="84">
        <v>2007</v>
      </c>
      <c r="E2124" s="3">
        <v>39321</v>
      </c>
      <c r="F2124" s="3"/>
      <c r="AK2124" s="4"/>
      <c r="AL2124" s="4"/>
      <c r="AM2124" s="1"/>
      <c r="AN2124" s="1"/>
      <c r="AO2124" s="1"/>
      <c r="AP2124" s="4"/>
      <c r="BC2124" s="1">
        <v>8</v>
      </c>
      <c r="CB2124" s="1">
        <v>9.75</v>
      </c>
    </row>
    <row r="2125" spans="1:128" hidden="1" x14ac:dyDescent="0.25">
      <c r="A2125" s="1" t="s">
        <v>430</v>
      </c>
      <c r="B2125" s="1" t="s">
        <v>476</v>
      </c>
      <c r="C2125" s="1" t="s">
        <v>114</v>
      </c>
      <c r="D2125" s="84">
        <v>2007</v>
      </c>
      <c r="E2125" s="3">
        <v>39337</v>
      </c>
      <c r="F2125" s="3"/>
      <c r="AK2125" s="4"/>
      <c r="AL2125" s="4"/>
      <c r="AM2125" s="1"/>
      <c r="AN2125" s="1"/>
      <c r="AO2125" s="1"/>
      <c r="AP2125" s="4"/>
      <c r="BC2125" s="1">
        <v>10</v>
      </c>
      <c r="BV2125" s="1">
        <v>37</v>
      </c>
      <c r="CB2125" s="1">
        <v>11</v>
      </c>
    </row>
    <row r="2126" spans="1:128" hidden="1" x14ac:dyDescent="0.25">
      <c r="A2126" s="1" t="s">
        <v>430</v>
      </c>
      <c r="B2126" s="1" t="s">
        <v>476</v>
      </c>
      <c r="C2126" s="1" t="s">
        <v>114</v>
      </c>
      <c r="D2126" s="84">
        <v>2007</v>
      </c>
      <c r="E2126" s="3">
        <v>39351</v>
      </c>
      <c r="F2126" s="3"/>
      <c r="AK2126" s="4"/>
      <c r="AL2126" s="4"/>
      <c r="AM2126" s="1"/>
      <c r="AN2126" s="1"/>
      <c r="AO2126" s="1"/>
      <c r="AP2126" s="4"/>
      <c r="BC2126" s="1">
        <v>11</v>
      </c>
      <c r="BV2126" s="1">
        <v>55</v>
      </c>
      <c r="CB2126" s="1">
        <v>11.75</v>
      </c>
    </row>
    <row r="2127" spans="1:128" hidden="1" x14ac:dyDescent="0.25">
      <c r="A2127" s="1" t="s">
        <v>430</v>
      </c>
      <c r="B2127" s="1" t="s">
        <v>476</v>
      </c>
      <c r="C2127" s="1" t="s">
        <v>114</v>
      </c>
      <c r="D2127" s="84">
        <v>2007</v>
      </c>
      <c r="E2127" s="3">
        <v>39364</v>
      </c>
      <c r="F2127" s="3"/>
      <c r="AK2127" s="4"/>
      <c r="AL2127" s="4"/>
      <c r="AM2127" s="1"/>
      <c r="AN2127" s="1"/>
      <c r="AO2127" s="1"/>
      <c r="AP2127" s="4"/>
      <c r="BV2127" s="1">
        <v>69</v>
      </c>
    </row>
    <row r="2128" spans="1:128" hidden="1" x14ac:dyDescent="0.25">
      <c r="A2128" s="1" t="s">
        <v>430</v>
      </c>
      <c r="B2128" s="1" t="s">
        <v>476</v>
      </c>
      <c r="C2128" s="1" t="s">
        <v>115</v>
      </c>
      <c r="D2128" s="84">
        <v>2007</v>
      </c>
      <c r="E2128" s="3">
        <v>39280</v>
      </c>
      <c r="F2128" s="3"/>
      <c r="AK2128" s="4"/>
      <c r="AL2128" s="4"/>
      <c r="AM2128" s="1"/>
      <c r="AN2128" s="1"/>
      <c r="AO2128" s="1"/>
      <c r="AP2128" s="4"/>
      <c r="BC2128" s="1">
        <v>2</v>
      </c>
      <c r="CB2128" s="1">
        <v>4</v>
      </c>
    </row>
    <row r="2129" spans="1:80" hidden="1" x14ac:dyDescent="0.25">
      <c r="A2129" s="1" t="s">
        <v>430</v>
      </c>
      <c r="B2129" s="1" t="s">
        <v>476</v>
      </c>
      <c r="C2129" s="1" t="s">
        <v>115</v>
      </c>
      <c r="D2129" s="84">
        <v>2007</v>
      </c>
      <c r="E2129" s="3">
        <v>39294</v>
      </c>
      <c r="F2129" s="3"/>
      <c r="AK2129" s="4"/>
      <c r="AL2129" s="4"/>
      <c r="AM2129" s="1"/>
      <c r="AN2129" s="1"/>
      <c r="AO2129" s="1"/>
      <c r="AP2129" s="4"/>
      <c r="BC2129" s="1">
        <v>3.75</v>
      </c>
      <c r="CB2129" s="1">
        <v>5.75</v>
      </c>
    </row>
    <row r="2130" spans="1:80" hidden="1" x14ac:dyDescent="0.25">
      <c r="A2130" s="1" t="s">
        <v>430</v>
      </c>
      <c r="B2130" s="1" t="s">
        <v>476</v>
      </c>
      <c r="C2130" s="1" t="s">
        <v>115</v>
      </c>
      <c r="D2130" s="84">
        <v>2007</v>
      </c>
      <c r="E2130" s="3">
        <v>39321</v>
      </c>
      <c r="F2130" s="3"/>
      <c r="AK2130" s="4"/>
      <c r="AL2130" s="4"/>
      <c r="AM2130" s="1"/>
      <c r="AN2130" s="1"/>
      <c r="AO2130" s="1"/>
      <c r="AP2130" s="4"/>
      <c r="BC2130" s="1">
        <v>7.25</v>
      </c>
      <c r="CB2130" s="1">
        <v>8.25</v>
      </c>
    </row>
    <row r="2131" spans="1:80" hidden="1" x14ac:dyDescent="0.25">
      <c r="A2131" s="1" t="s">
        <v>430</v>
      </c>
      <c r="B2131" s="1" t="s">
        <v>476</v>
      </c>
      <c r="C2131" s="1" t="s">
        <v>115</v>
      </c>
      <c r="D2131" s="84">
        <v>2007</v>
      </c>
      <c r="E2131" s="3">
        <v>39337</v>
      </c>
      <c r="F2131" s="3"/>
      <c r="AK2131" s="4"/>
      <c r="AL2131" s="4"/>
      <c r="AM2131" s="1"/>
      <c r="AN2131" s="1"/>
      <c r="AO2131" s="1"/>
      <c r="AP2131" s="4"/>
      <c r="BC2131" s="1">
        <v>9.33</v>
      </c>
      <c r="CB2131" s="1">
        <v>11</v>
      </c>
    </row>
    <row r="2132" spans="1:80" hidden="1" x14ac:dyDescent="0.25">
      <c r="A2132" s="1" t="s">
        <v>430</v>
      </c>
      <c r="B2132" s="1" t="s">
        <v>476</v>
      </c>
      <c r="C2132" s="1" t="s">
        <v>115</v>
      </c>
      <c r="D2132" s="84">
        <v>2007</v>
      </c>
      <c r="E2132" s="3">
        <v>39351</v>
      </c>
      <c r="F2132" s="3"/>
      <c r="AK2132" s="4"/>
      <c r="AL2132" s="4"/>
      <c r="AM2132" s="1"/>
      <c r="AN2132" s="1"/>
      <c r="AO2132" s="1"/>
      <c r="AP2132" s="4"/>
      <c r="BC2132" s="1">
        <v>11.33</v>
      </c>
      <c r="CB2132" s="1">
        <v>12.66</v>
      </c>
    </row>
    <row r="2133" spans="1:80" hidden="1" x14ac:dyDescent="0.25">
      <c r="A2133" s="1" t="s">
        <v>430</v>
      </c>
      <c r="B2133" s="1" t="s">
        <v>476</v>
      </c>
      <c r="C2133" s="1" t="s">
        <v>115</v>
      </c>
      <c r="D2133" s="84">
        <v>2007</v>
      </c>
      <c r="E2133" s="3">
        <v>39364</v>
      </c>
      <c r="F2133" s="3"/>
      <c r="AK2133" s="4"/>
      <c r="AL2133" s="4"/>
      <c r="AM2133" s="1"/>
      <c r="AN2133" s="1"/>
      <c r="AO2133" s="1"/>
      <c r="AP2133" s="4"/>
      <c r="BC2133" s="1">
        <v>12.66</v>
      </c>
      <c r="CB2133" s="1">
        <v>13.66</v>
      </c>
    </row>
    <row r="2134" spans="1:80" hidden="1" x14ac:dyDescent="0.25">
      <c r="A2134" s="1" t="s">
        <v>430</v>
      </c>
      <c r="B2134" s="1" t="s">
        <v>477</v>
      </c>
      <c r="C2134" s="5" t="s">
        <v>218</v>
      </c>
      <c r="D2134" s="86">
        <v>2011</v>
      </c>
      <c r="E2134" s="6">
        <v>40676</v>
      </c>
      <c r="F2134" s="7">
        <v>2011</v>
      </c>
      <c r="G2134" s="7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9"/>
      <c r="AL2134" s="9"/>
      <c r="AM2134" s="8"/>
      <c r="AN2134" s="8"/>
      <c r="AO2134" s="8"/>
      <c r="AP2134" s="9"/>
      <c r="AQ2134" s="10" t="s">
        <v>219</v>
      </c>
      <c r="BV2134" s="11">
        <v>31</v>
      </c>
    </row>
    <row r="2135" spans="1:80" hidden="1" x14ac:dyDescent="0.25">
      <c r="A2135" s="1" t="s">
        <v>430</v>
      </c>
      <c r="B2135" s="1" t="s">
        <v>477</v>
      </c>
      <c r="C2135" s="5" t="s">
        <v>218</v>
      </c>
      <c r="D2135" s="86">
        <v>2011</v>
      </c>
      <c r="E2135" s="6">
        <v>40689</v>
      </c>
      <c r="F2135" s="7">
        <v>2011</v>
      </c>
      <c r="G2135" s="7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9"/>
      <c r="AL2135" s="9"/>
      <c r="AM2135" s="8"/>
      <c r="AN2135" s="8"/>
      <c r="AO2135" s="8"/>
      <c r="AP2135" s="9"/>
      <c r="AQ2135" s="10" t="s">
        <v>219</v>
      </c>
      <c r="BV2135" s="11">
        <v>34</v>
      </c>
    </row>
    <row r="2136" spans="1:80" hidden="1" x14ac:dyDescent="0.25">
      <c r="A2136" s="1" t="s">
        <v>430</v>
      </c>
      <c r="B2136" s="1" t="s">
        <v>477</v>
      </c>
      <c r="C2136" s="5" t="s">
        <v>218</v>
      </c>
      <c r="D2136" s="86">
        <v>2011</v>
      </c>
      <c r="E2136" s="6">
        <v>40704</v>
      </c>
      <c r="F2136" s="7">
        <v>2011</v>
      </c>
      <c r="G2136" s="7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9"/>
      <c r="AL2136" s="9"/>
      <c r="AM2136" s="8"/>
      <c r="AN2136" s="8"/>
      <c r="AO2136" s="8"/>
      <c r="AP2136" s="9"/>
      <c r="AQ2136" s="10" t="s">
        <v>219</v>
      </c>
      <c r="BV2136" s="11">
        <v>35</v>
      </c>
    </row>
    <row r="2137" spans="1:80" hidden="1" x14ac:dyDescent="0.25">
      <c r="A2137" s="1" t="s">
        <v>430</v>
      </c>
      <c r="B2137" s="1" t="s">
        <v>477</v>
      </c>
      <c r="C2137" s="5" t="s">
        <v>218</v>
      </c>
      <c r="D2137" s="86">
        <v>2011</v>
      </c>
      <c r="E2137" s="6">
        <v>40750</v>
      </c>
      <c r="F2137" s="7">
        <v>2011</v>
      </c>
      <c r="G2137" s="7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9"/>
      <c r="AL2137" s="9"/>
      <c r="AM2137" s="8"/>
      <c r="AN2137" s="8"/>
      <c r="AO2137" s="8"/>
      <c r="AP2137" s="9"/>
      <c r="AQ2137" s="10" t="s">
        <v>219</v>
      </c>
      <c r="BV2137" s="11">
        <v>35</v>
      </c>
    </row>
    <row r="2138" spans="1:80" hidden="1" x14ac:dyDescent="0.25">
      <c r="A2138" s="1" t="s">
        <v>430</v>
      </c>
      <c r="B2138" s="1" t="s">
        <v>477</v>
      </c>
      <c r="C2138" s="5" t="s">
        <v>218</v>
      </c>
      <c r="D2138" s="86">
        <v>2011</v>
      </c>
      <c r="E2138" s="6">
        <v>40764</v>
      </c>
      <c r="F2138" s="7">
        <v>2011</v>
      </c>
      <c r="G2138" s="7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9"/>
      <c r="AL2138" s="9"/>
      <c r="AM2138" s="8"/>
      <c r="AN2138" s="8"/>
      <c r="AO2138" s="8"/>
      <c r="AP2138" s="9"/>
      <c r="AQ2138" s="10" t="s">
        <v>219</v>
      </c>
      <c r="BV2138" s="11">
        <v>41</v>
      </c>
    </row>
    <row r="2139" spans="1:80" hidden="1" x14ac:dyDescent="0.25">
      <c r="A2139" s="1" t="s">
        <v>430</v>
      </c>
      <c r="B2139" s="1" t="s">
        <v>477</v>
      </c>
      <c r="C2139" s="5" t="s">
        <v>218</v>
      </c>
      <c r="D2139" s="86">
        <v>2011</v>
      </c>
      <c r="E2139" s="6">
        <v>40777</v>
      </c>
      <c r="F2139" s="7">
        <v>2011</v>
      </c>
      <c r="G2139" s="7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9"/>
      <c r="AL2139" s="9"/>
      <c r="AM2139" s="8"/>
      <c r="AN2139" s="8"/>
      <c r="AO2139" s="8"/>
      <c r="AP2139" s="9"/>
      <c r="AQ2139" s="10" t="s">
        <v>219</v>
      </c>
      <c r="BV2139" s="11">
        <v>45</v>
      </c>
    </row>
    <row r="2140" spans="1:80" hidden="1" x14ac:dyDescent="0.25">
      <c r="A2140" s="1" t="s">
        <v>430</v>
      </c>
      <c r="B2140" s="1" t="s">
        <v>477</v>
      </c>
      <c r="C2140" s="5" t="s">
        <v>218</v>
      </c>
      <c r="D2140" s="86">
        <v>2011</v>
      </c>
      <c r="E2140" s="6">
        <v>40805</v>
      </c>
      <c r="F2140" s="7">
        <v>2011</v>
      </c>
      <c r="G2140" s="7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9"/>
      <c r="AL2140" s="9"/>
      <c r="AM2140" s="8"/>
      <c r="AN2140" s="8"/>
      <c r="AO2140" s="8"/>
      <c r="AP2140" s="9"/>
      <c r="AQ2140" s="10" t="s">
        <v>219</v>
      </c>
      <c r="BV2140" s="11">
        <v>65</v>
      </c>
    </row>
    <row r="2141" spans="1:80" hidden="1" x14ac:dyDescent="0.25">
      <c r="A2141" s="1" t="s">
        <v>430</v>
      </c>
      <c r="B2141" s="1" t="s">
        <v>477</v>
      </c>
      <c r="C2141" s="5" t="s">
        <v>220</v>
      </c>
      <c r="D2141" s="86">
        <v>2011</v>
      </c>
      <c r="E2141" s="6">
        <v>40676</v>
      </c>
      <c r="F2141" s="7">
        <v>2011</v>
      </c>
      <c r="G2141" s="7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9"/>
      <c r="AL2141" s="9"/>
      <c r="AM2141" s="8"/>
      <c r="AN2141" s="8"/>
      <c r="AO2141" s="8"/>
      <c r="AP2141" s="9"/>
      <c r="AQ2141" s="10" t="s">
        <v>219</v>
      </c>
      <c r="BV2141" s="11">
        <v>25</v>
      </c>
    </row>
    <row r="2142" spans="1:80" hidden="1" x14ac:dyDescent="0.25">
      <c r="A2142" s="1" t="s">
        <v>430</v>
      </c>
      <c r="B2142" s="1" t="s">
        <v>477</v>
      </c>
      <c r="C2142" s="5" t="s">
        <v>220</v>
      </c>
      <c r="D2142" s="86">
        <v>2011</v>
      </c>
      <c r="E2142" s="6">
        <v>40689</v>
      </c>
      <c r="F2142" s="7">
        <v>2011</v>
      </c>
      <c r="G2142" s="7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9"/>
      <c r="AL2142" s="9"/>
      <c r="AM2142" s="8"/>
      <c r="AN2142" s="8"/>
      <c r="AO2142" s="8"/>
      <c r="AP2142" s="9"/>
      <c r="AQ2142" s="10" t="s">
        <v>219</v>
      </c>
      <c r="BV2142" s="11">
        <v>31</v>
      </c>
    </row>
    <row r="2143" spans="1:80" hidden="1" x14ac:dyDescent="0.25">
      <c r="A2143" s="1" t="s">
        <v>430</v>
      </c>
      <c r="B2143" s="1" t="s">
        <v>477</v>
      </c>
      <c r="C2143" s="5" t="s">
        <v>220</v>
      </c>
      <c r="D2143" s="86">
        <v>2011</v>
      </c>
      <c r="E2143" s="6">
        <v>40704</v>
      </c>
      <c r="F2143" s="7">
        <v>2011</v>
      </c>
      <c r="G2143" s="7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9"/>
      <c r="AL2143" s="9"/>
      <c r="AM2143" s="8"/>
      <c r="AN2143" s="8"/>
      <c r="AO2143" s="8"/>
      <c r="AP2143" s="9"/>
      <c r="AQ2143" s="10" t="s">
        <v>219</v>
      </c>
      <c r="BV2143" s="11">
        <v>34</v>
      </c>
    </row>
    <row r="2144" spans="1:80" hidden="1" x14ac:dyDescent="0.25">
      <c r="A2144" s="1" t="s">
        <v>430</v>
      </c>
      <c r="B2144" s="1" t="s">
        <v>477</v>
      </c>
      <c r="C2144" s="5" t="s">
        <v>220</v>
      </c>
      <c r="D2144" s="86">
        <v>2011</v>
      </c>
      <c r="E2144" s="6">
        <v>40750</v>
      </c>
      <c r="F2144" s="7">
        <v>2011</v>
      </c>
      <c r="G2144" s="7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9"/>
      <c r="AL2144" s="9"/>
      <c r="AM2144" s="8"/>
      <c r="AN2144" s="8"/>
      <c r="AO2144" s="8"/>
      <c r="AP2144" s="9"/>
      <c r="AQ2144" s="10" t="s">
        <v>219</v>
      </c>
      <c r="BV2144" s="11">
        <v>35</v>
      </c>
    </row>
    <row r="2145" spans="1:74" hidden="1" x14ac:dyDescent="0.25">
      <c r="A2145" s="1" t="s">
        <v>430</v>
      </c>
      <c r="B2145" s="1" t="s">
        <v>477</v>
      </c>
      <c r="C2145" s="5" t="s">
        <v>220</v>
      </c>
      <c r="D2145" s="86">
        <v>2011</v>
      </c>
      <c r="E2145" s="6">
        <v>40764</v>
      </c>
      <c r="F2145" s="7">
        <v>2011</v>
      </c>
      <c r="G2145" s="7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9"/>
      <c r="AL2145" s="9"/>
      <c r="AM2145" s="8"/>
      <c r="AN2145" s="8"/>
      <c r="AO2145" s="8"/>
      <c r="AP2145" s="9"/>
      <c r="AQ2145" s="10" t="s">
        <v>219</v>
      </c>
      <c r="BV2145" s="11">
        <v>37</v>
      </c>
    </row>
    <row r="2146" spans="1:74" hidden="1" x14ac:dyDescent="0.25">
      <c r="A2146" s="1" t="s">
        <v>430</v>
      </c>
      <c r="B2146" s="1" t="s">
        <v>477</v>
      </c>
      <c r="C2146" s="5" t="s">
        <v>220</v>
      </c>
      <c r="D2146" s="86">
        <v>2011</v>
      </c>
      <c r="E2146" s="6">
        <v>40777</v>
      </c>
      <c r="F2146" s="7">
        <v>2011</v>
      </c>
      <c r="G2146" s="7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9"/>
      <c r="AL2146" s="9"/>
      <c r="AM2146" s="8"/>
      <c r="AN2146" s="8"/>
      <c r="AO2146" s="8"/>
      <c r="AP2146" s="9"/>
      <c r="AQ2146" s="10" t="s">
        <v>219</v>
      </c>
      <c r="BV2146" s="11">
        <v>43</v>
      </c>
    </row>
    <row r="2147" spans="1:74" hidden="1" x14ac:dyDescent="0.25">
      <c r="A2147" s="1" t="s">
        <v>430</v>
      </c>
      <c r="B2147" s="1" t="s">
        <v>477</v>
      </c>
      <c r="C2147" s="5" t="s">
        <v>220</v>
      </c>
      <c r="D2147" s="86">
        <v>2011</v>
      </c>
      <c r="E2147" s="6">
        <v>40805</v>
      </c>
      <c r="F2147" s="7">
        <v>2011</v>
      </c>
      <c r="G2147" s="7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9"/>
      <c r="AL2147" s="9"/>
      <c r="AM2147" s="8"/>
      <c r="AN2147" s="8"/>
      <c r="AO2147" s="8"/>
      <c r="AP2147" s="9"/>
      <c r="AQ2147" s="10" t="s">
        <v>219</v>
      </c>
      <c r="BV2147" s="11">
        <v>59</v>
      </c>
    </row>
    <row r="2148" spans="1:74" hidden="1" x14ac:dyDescent="0.25">
      <c r="A2148" s="1" t="s">
        <v>430</v>
      </c>
      <c r="B2148" s="1" t="s">
        <v>477</v>
      </c>
      <c r="C2148" s="5" t="s">
        <v>221</v>
      </c>
      <c r="D2148" s="86">
        <v>2011</v>
      </c>
      <c r="E2148" s="6">
        <v>40689</v>
      </c>
      <c r="F2148" s="7">
        <v>2011</v>
      </c>
      <c r="G2148" s="7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9"/>
      <c r="AL2148" s="9"/>
      <c r="AM2148" s="8"/>
      <c r="AN2148" s="8"/>
      <c r="AO2148" s="8"/>
      <c r="AP2148" s="9"/>
      <c r="AQ2148" s="10" t="s">
        <v>219</v>
      </c>
      <c r="BV2148" s="11">
        <v>23</v>
      </c>
    </row>
    <row r="2149" spans="1:74" hidden="1" x14ac:dyDescent="0.25">
      <c r="A2149" s="1" t="s">
        <v>430</v>
      </c>
      <c r="B2149" s="1" t="s">
        <v>477</v>
      </c>
      <c r="C2149" s="5" t="s">
        <v>221</v>
      </c>
      <c r="D2149" s="86">
        <v>2011</v>
      </c>
      <c r="E2149" s="6">
        <v>40704</v>
      </c>
      <c r="F2149" s="7">
        <v>2011</v>
      </c>
      <c r="G2149" s="7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9"/>
      <c r="AL2149" s="9"/>
      <c r="AM2149" s="8"/>
      <c r="AN2149" s="8"/>
      <c r="AO2149" s="8"/>
      <c r="AP2149" s="9"/>
      <c r="AQ2149" s="10" t="s">
        <v>219</v>
      </c>
      <c r="BV2149" s="11">
        <v>24</v>
      </c>
    </row>
    <row r="2150" spans="1:74" hidden="1" x14ac:dyDescent="0.25">
      <c r="A2150" s="1" t="s">
        <v>430</v>
      </c>
      <c r="B2150" s="1" t="s">
        <v>477</v>
      </c>
      <c r="C2150" s="5" t="s">
        <v>221</v>
      </c>
      <c r="D2150" s="86">
        <v>2011</v>
      </c>
      <c r="E2150" s="6">
        <v>40750</v>
      </c>
      <c r="F2150" s="7">
        <v>2011</v>
      </c>
      <c r="G2150" s="7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9"/>
      <c r="AL2150" s="9"/>
      <c r="AM2150" s="8"/>
      <c r="AN2150" s="8"/>
      <c r="AO2150" s="8"/>
      <c r="AP2150" s="9"/>
      <c r="AQ2150" s="10" t="s">
        <v>219</v>
      </c>
      <c r="BV2150" s="11">
        <v>33</v>
      </c>
    </row>
    <row r="2151" spans="1:74" hidden="1" x14ac:dyDescent="0.25">
      <c r="A2151" s="1" t="s">
        <v>430</v>
      </c>
      <c r="B2151" s="1" t="s">
        <v>477</v>
      </c>
      <c r="C2151" s="5" t="s">
        <v>221</v>
      </c>
      <c r="D2151" s="86">
        <v>2011</v>
      </c>
      <c r="E2151" s="6">
        <v>40764</v>
      </c>
      <c r="F2151" s="7">
        <v>2011</v>
      </c>
      <c r="G2151" s="7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9"/>
      <c r="AL2151" s="9"/>
      <c r="AM2151" s="8"/>
      <c r="AN2151" s="8"/>
      <c r="AO2151" s="8"/>
      <c r="AP2151" s="9"/>
      <c r="AQ2151" s="10" t="s">
        <v>219</v>
      </c>
      <c r="BV2151" s="11">
        <v>33</v>
      </c>
    </row>
    <row r="2152" spans="1:74" hidden="1" x14ac:dyDescent="0.25">
      <c r="A2152" s="1" t="s">
        <v>430</v>
      </c>
      <c r="B2152" s="1" t="s">
        <v>477</v>
      </c>
      <c r="C2152" s="5" t="s">
        <v>221</v>
      </c>
      <c r="D2152" s="86">
        <v>2011</v>
      </c>
      <c r="E2152" s="6">
        <v>40777</v>
      </c>
      <c r="F2152" s="7">
        <v>2011</v>
      </c>
      <c r="G2152" s="7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9"/>
      <c r="AL2152" s="9"/>
      <c r="AM2152" s="8"/>
      <c r="AN2152" s="8"/>
      <c r="AO2152" s="8"/>
      <c r="AP2152" s="9"/>
      <c r="AQ2152" s="10" t="s">
        <v>219</v>
      </c>
      <c r="BV2152" s="11">
        <v>37</v>
      </c>
    </row>
    <row r="2153" spans="1:74" hidden="1" x14ac:dyDescent="0.25">
      <c r="A2153" s="1" t="s">
        <v>430</v>
      </c>
      <c r="B2153" s="1" t="s">
        <v>477</v>
      </c>
      <c r="C2153" s="5" t="s">
        <v>221</v>
      </c>
      <c r="D2153" s="86">
        <v>2011</v>
      </c>
      <c r="E2153" s="6">
        <v>40805</v>
      </c>
      <c r="F2153" s="7">
        <v>2011</v>
      </c>
      <c r="G2153" s="7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9"/>
      <c r="AL2153" s="9"/>
      <c r="AM2153" s="8"/>
      <c r="AN2153" s="8"/>
      <c r="AO2153" s="8"/>
      <c r="AP2153" s="9"/>
      <c r="AQ2153" s="10" t="s">
        <v>219</v>
      </c>
      <c r="BV2153" s="11">
        <v>51</v>
      </c>
    </row>
    <row r="2154" spans="1:74" hidden="1" x14ac:dyDescent="0.25">
      <c r="A2154" s="1" t="s">
        <v>430</v>
      </c>
      <c r="B2154" s="1" t="s">
        <v>477</v>
      </c>
      <c r="C2154" s="5" t="s">
        <v>222</v>
      </c>
      <c r="D2154" s="86">
        <v>2011</v>
      </c>
      <c r="E2154" s="6">
        <v>40750</v>
      </c>
      <c r="F2154" s="7">
        <v>2011</v>
      </c>
      <c r="G2154" s="7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9"/>
      <c r="AL2154" s="9"/>
      <c r="AM2154" s="8"/>
      <c r="AN2154" s="8"/>
      <c r="AO2154" s="8"/>
      <c r="AP2154" s="9"/>
      <c r="AQ2154" s="10" t="s">
        <v>219</v>
      </c>
      <c r="BV2154" s="11">
        <v>31</v>
      </c>
    </row>
    <row r="2155" spans="1:74" hidden="1" x14ac:dyDescent="0.25">
      <c r="A2155" s="1" t="s">
        <v>430</v>
      </c>
      <c r="B2155" s="1" t="s">
        <v>477</v>
      </c>
      <c r="C2155" s="5" t="s">
        <v>222</v>
      </c>
      <c r="D2155" s="86">
        <v>2011</v>
      </c>
      <c r="E2155" s="6">
        <v>40764</v>
      </c>
      <c r="F2155" s="7">
        <v>2011</v>
      </c>
      <c r="G2155" s="7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9"/>
      <c r="AL2155" s="9"/>
      <c r="AM2155" s="8"/>
      <c r="AN2155" s="8"/>
      <c r="AO2155" s="8"/>
      <c r="AP2155" s="9"/>
      <c r="AQ2155" s="10" t="s">
        <v>219</v>
      </c>
      <c r="BV2155" s="11">
        <v>33</v>
      </c>
    </row>
    <row r="2156" spans="1:74" hidden="1" x14ac:dyDescent="0.25">
      <c r="A2156" s="1" t="s">
        <v>430</v>
      </c>
      <c r="B2156" s="1" t="s">
        <v>477</v>
      </c>
      <c r="C2156" s="5" t="s">
        <v>222</v>
      </c>
      <c r="D2156" s="86">
        <v>2011</v>
      </c>
      <c r="E2156" s="6">
        <v>40777</v>
      </c>
      <c r="F2156" s="7">
        <v>2011</v>
      </c>
      <c r="G2156" s="7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9"/>
      <c r="AL2156" s="9"/>
      <c r="AM2156" s="8"/>
      <c r="AN2156" s="8"/>
      <c r="AO2156" s="8"/>
      <c r="AP2156" s="9"/>
      <c r="AQ2156" s="10" t="s">
        <v>219</v>
      </c>
      <c r="BV2156" s="11">
        <v>37</v>
      </c>
    </row>
    <row r="2157" spans="1:74" hidden="1" x14ac:dyDescent="0.25">
      <c r="A2157" s="1" t="s">
        <v>430</v>
      </c>
      <c r="B2157" s="1" t="s">
        <v>477</v>
      </c>
      <c r="C2157" s="5" t="s">
        <v>222</v>
      </c>
      <c r="D2157" s="86">
        <v>2011</v>
      </c>
      <c r="E2157" s="6">
        <v>40805</v>
      </c>
      <c r="F2157" s="7">
        <v>2011</v>
      </c>
      <c r="G2157" s="7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9"/>
      <c r="AL2157" s="9"/>
      <c r="AM2157" s="8"/>
      <c r="AN2157" s="8"/>
      <c r="AO2157" s="8"/>
      <c r="AP2157" s="9"/>
      <c r="AQ2157" s="10" t="s">
        <v>219</v>
      </c>
      <c r="BV2157" s="11">
        <v>63</v>
      </c>
    </row>
    <row r="2158" spans="1:74" hidden="1" x14ac:dyDescent="0.25">
      <c r="A2158" s="1" t="s">
        <v>430</v>
      </c>
      <c r="B2158" s="1" t="s">
        <v>477</v>
      </c>
      <c r="C2158" s="5" t="s">
        <v>223</v>
      </c>
      <c r="D2158" s="86">
        <v>2011</v>
      </c>
      <c r="E2158" s="6">
        <v>40750</v>
      </c>
      <c r="F2158" s="7">
        <v>2011</v>
      </c>
      <c r="G2158" s="7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9"/>
      <c r="AL2158" s="9"/>
      <c r="AM2158" s="8"/>
      <c r="AN2158" s="8"/>
      <c r="AO2158" s="8"/>
      <c r="AP2158" s="9"/>
      <c r="AQ2158" s="10" t="s">
        <v>219</v>
      </c>
      <c r="BV2158" s="11">
        <v>25</v>
      </c>
    </row>
    <row r="2159" spans="1:74" hidden="1" x14ac:dyDescent="0.25">
      <c r="A2159" s="1" t="s">
        <v>430</v>
      </c>
      <c r="B2159" s="1" t="s">
        <v>477</v>
      </c>
      <c r="C2159" s="5" t="s">
        <v>223</v>
      </c>
      <c r="D2159" s="86">
        <v>2011</v>
      </c>
      <c r="E2159" s="6">
        <v>40764</v>
      </c>
      <c r="F2159" s="7">
        <v>2011</v>
      </c>
      <c r="G2159" s="7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9"/>
      <c r="AL2159" s="9"/>
      <c r="AM2159" s="8"/>
      <c r="AN2159" s="8"/>
      <c r="AO2159" s="8"/>
      <c r="AP2159" s="9"/>
      <c r="AQ2159" s="10" t="s">
        <v>219</v>
      </c>
      <c r="BV2159" s="11">
        <v>35</v>
      </c>
    </row>
    <row r="2160" spans="1:74" hidden="1" x14ac:dyDescent="0.25">
      <c r="A2160" s="1" t="s">
        <v>430</v>
      </c>
      <c r="B2160" s="1" t="s">
        <v>477</v>
      </c>
      <c r="C2160" s="5" t="s">
        <v>223</v>
      </c>
      <c r="D2160" s="86">
        <v>2011</v>
      </c>
      <c r="E2160" s="6">
        <v>40777</v>
      </c>
      <c r="F2160" s="7">
        <v>2011</v>
      </c>
      <c r="G2160" s="7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9"/>
      <c r="AL2160" s="9"/>
      <c r="AM2160" s="8"/>
      <c r="AN2160" s="8"/>
      <c r="AO2160" s="8"/>
      <c r="AP2160" s="9"/>
      <c r="AQ2160" s="10" t="s">
        <v>219</v>
      </c>
      <c r="BV2160" s="11">
        <v>39</v>
      </c>
    </row>
    <row r="2161" spans="1:74" hidden="1" x14ac:dyDescent="0.25">
      <c r="A2161" s="1" t="s">
        <v>430</v>
      </c>
      <c r="B2161" s="1" t="s">
        <v>477</v>
      </c>
      <c r="C2161" s="5" t="s">
        <v>223</v>
      </c>
      <c r="D2161" s="86">
        <v>2011</v>
      </c>
      <c r="E2161" s="6">
        <v>40805</v>
      </c>
      <c r="F2161" s="7">
        <v>2011</v>
      </c>
      <c r="G2161" s="7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9"/>
      <c r="AL2161" s="9"/>
      <c r="AM2161" s="8"/>
      <c r="AN2161" s="8"/>
      <c r="AO2161" s="8"/>
      <c r="AP2161" s="9"/>
      <c r="AQ2161" s="10" t="s">
        <v>219</v>
      </c>
      <c r="BV2161" s="11">
        <v>47</v>
      </c>
    </row>
    <row r="2162" spans="1:74" hidden="1" x14ac:dyDescent="0.25">
      <c r="A2162" s="1" t="s">
        <v>430</v>
      </c>
      <c r="B2162" s="1" t="s">
        <v>477</v>
      </c>
      <c r="C2162" s="5" t="s">
        <v>224</v>
      </c>
      <c r="D2162" s="86">
        <v>2011</v>
      </c>
      <c r="E2162" s="6">
        <v>40750</v>
      </c>
      <c r="F2162" s="7">
        <v>2011</v>
      </c>
      <c r="G2162" s="7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9"/>
      <c r="AL2162" s="9"/>
      <c r="AM2162" s="8"/>
      <c r="AN2162" s="8"/>
      <c r="AO2162" s="8"/>
      <c r="AP2162" s="9"/>
      <c r="AQ2162" s="10" t="s">
        <v>219</v>
      </c>
      <c r="BV2162" s="11">
        <v>23</v>
      </c>
    </row>
    <row r="2163" spans="1:74" hidden="1" x14ac:dyDescent="0.25">
      <c r="A2163" s="1" t="s">
        <v>430</v>
      </c>
      <c r="B2163" s="1" t="s">
        <v>477</v>
      </c>
      <c r="C2163" s="5" t="s">
        <v>224</v>
      </c>
      <c r="D2163" s="86">
        <v>2011</v>
      </c>
      <c r="E2163" s="6">
        <v>40764</v>
      </c>
      <c r="F2163" s="7">
        <v>2011</v>
      </c>
      <c r="G2163" s="7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9"/>
      <c r="AL2163" s="9"/>
      <c r="AM2163" s="8"/>
      <c r="AN2163" s="8"/>
      <c r="AO2163" s="8"/>
      <c r="AP2163" s="9"/>
      <c r="AQ2163" s="10" t="s">
        <v>219</v>
      </c>
      <c r="BV2163" s="11">
        <v>31</v>
      </c>
    </row>
    <row r="2164" spans="1:74" hidden="1" x14ac:dyDescent="0.25">
      <c r="A2164" s="1" t="s">
        <v>430</v>
      </c>
      <c r="B2164" s="1" t="s">
        <v>477</v>
      </c>
      <c r="C2164" s="5" t="s">
        <v>224</v>
      </c>
      <c r="D2164" s="86">
        <v>2011</v>
      </c>
      <c r="E2164" s="6">
        <v>40777</v>
      </c>
      <c r="F2164" s="7">
        <v>2011</v>
      </c>
      <c r="G2164" s="7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9"/>
      <c r="AL2164" s="9"/>
      <c r="AM2164" s="8"/>
      <c r="AN2164" s="8"/>
      <c r="AO2164" s="8"/>
      <c r="AP2164" s="9"/>
      <c r="AQ2164" s="10" t="s">
        <v>219</v>
      </c>
      <c r="BV2164" s="11">
        <v>35</v>
      </c>
    </row>
    <row r="2165" spans="1:74" hidden="1" x14ac:dyDescent="0.25">
      <c r="A2165" s="1" t="s">
        <v>430</v>
      </c>
      <c r="B2165" s="1" t="s">
        <v>477</v>
      </c>
      <c r="C2165" s="5" t="s">
        <v>224</v>
      </c>
      <c r="D2165" s="86">
        <v>2011</v>
      </c>
      <c r="E2165" s="6">
        <v>40805</v>
      </c>
      <c r="F2165" s="7">
        <v>2011</v>
      </c>
      <c r="G2165" s="7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9"/>
      <c r="AL2165" s="9"/>
      <c r="AM2165" s="8"/>
      <c r="AN2165" s="8"/>
      <c r="AO2165" s="8"/>
      <c r="AP2165" s="9"/>
      <c r="AQ2165" s="10" t="s">
        <v>219</v>
      </c>
      <c r="BV2165" s="11">
        <v>37</v>
      </c>
    </row>
    <row r="2166" spans="1:74" hidden="1" x14ac:dyDescent="0.25">
      <c r="A2166" s="1" t="s">
        <v>430</v>
      </c>
      <c r="B2166" s="1" t="s">
        <v>477</v>
      </c>
      <c r="C2166" s="5" t="s">
        <v>224</v>
      </c>
      <c r="D2166" s="86">
        <v>2011</v>
      </c>
      <c r="E2166" s="6">
        <v>40826</v>
      </c>
      <c r="F2166" s="7">
        <v>2011</v>
      </c>
      <c r="G2166" s="7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9"/>
      <c r="AL2166" s="9"/>
      <c r="AM2166" s="8"/>
      <c r="AN2166" s="8"/>
      <c r="AO2166" s="8"/>
      <c r="AP2166" s="9"/>
      <c r="AQ2166" s="10" t="s">
        <v>219</v>
      </c>
      <c r="BV2166" s="11">
        <v>59</v>
      </c>
    </row>
    <row r="2167" spans="1:74" hidden="1" x14ac:dyDescent="0.25">
      <c r="A2167" s="1" t="s">
        <v>430</v>
      </c>
      <c r="B2167" s="1" t="s">
        <v>477</v>
      </c>
      <c r="C2167" s="5" t="s">
        <v>225</v>
      </c>
      <c r="D2167" s="86">
        <v>2011</v>
      </c>
      <c r="E2167" s="6">
        <v>40676</v>
      </c>
      <c r="F2167" s="7">
        <v>2011</v>
      </c>
      <c r="G2167" s="7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9"/>
      <c r="AL2167" s="9"/>
      <c r="AM2167" s="8"/>
      <c r="AN2167" s="8"/>
      <c r="AO2167" s="8"/>
      <c r="AP2167" s="9"/>
      <c r="AQ2167" s="10" t="s">
        <v>226</v>
      </c>
      <c r="BV2167" s="11">
        <v>32</v>
      </c>
    </row>
    <row r="2168" spans="1:74" hidden="1" x14ac:dyDescent="0.25">
      <c r="A2168" s="1" t="s">
        <v>430</v>
      </c>
      <c r="B2168" s="1" t="s">
        <v>477</v>
      </c>
      <c r="C2168" s="5" t="s">
        <v>225</v>
      </c>
      <c r="D2168" s="86">
        <v>2011</v>
      </c>
      <c r="E2168" s="6">
        <v>40689</v>
      </c>
      <c r="F2168" s="7">
        <v>2011</v>
      </c>
      <c r="G2168" s="7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9"/>
      <c r="AL2168" s="9"/>
      <c r="AM2168" s="8"/>
      <c r="AN2168" s="8"/>
      <c r="AO2168" s="8"/>
      <c r="AP2168" s="9"/>
      <c r="AQ2168" s="10" t="s">
        <v>226</v>
      </c>
      <c r="BV2168" s="11">
        <v>34</v>
      </c>
    </row>
    <row r="2169" spans="1:74" hidden="1" x14ac:dyDescent="0.25">
      <c r="A2169" s="1" t="s">
        <v>430</v>
      </c>
      <c r="B2169" s="1" t="s">
        <v>477</v>
      </c>
      <c r="C2169" s="5" t="s">
        <v>225</v>
      </c>
      <c r="D2169" s="86">
        <v>2011</v>
      </c>
      <c r="E2169" s="6">
        <v>40704</v>
      </c>
      <c r="F2169" s="7">
        <v>2011</v>
      </c>
      <c r="G2169" s="7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9"/>
      <c r="AL2169" s="9"/>
      <c r="AM2169" s="8"/>
      <c r="AN2169" s="8"/>
      <c r="AO2169" s="8"/>
      <c r="AP2169" s="9"/>
      <c r="AQ2169" s="10" t="s">
        <v>226</v>
      </c>
      <c r="BV2169" s="11">
        <v>35</v>
      </c>
    </row>
    <row r="2170" spans="1:74" hidden="1" x14ac:dyDescent="0.25">
      <c r="A2170" s="1" t="s">
        <v>430</v>
      </c>
      <c r="B2170" s="1" t="s">
        <v>477</v>
      </c>
      <c r="C2170" s="5" t="s">
        <v>225</v>
      </c>
      <c r="D2170" s="86">
        <v>2011</v>
      </c>
      <c r="E2170" s="6">
        <v>40750</v>
      </c>
      <c r="F2170" s="7">
        <v>2011</v>
      </c>
      <c r="G2170" s="7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9"/>
      <c r="AL2170" s="9"/>
      <c r="AM2170" s="8"/>
      <c r="AN2170" s="8"/>
      <c r="AO2170" s="8"/>
      <c r="AP2170" s="9"/>
      <c r="AQ2170" s="10" t="s">
        <v>226</v>
      </c>
      <c r="BV2170" s="11">
        <v>53</v>
      </c>
    </row>
    <row r="2171" spans="1:74" hidden="1" x14ac:dyDescent="0.25">
      <c r="A2171" s="1" t="s">
        <v>430</v>
      </c>
      <c r="B2171" s="1" t="s">
        <v>477</v>
      </c>
      <c r="C2171" s="5" t="s">
        <v>225</v>
      </c>
      <c r="D2171" s="86">
        <v>2011</v>
      </c>
      <c r="E2171" s="6">
        <v>40764</v>
      </c>
      <c r="F2171" s="7">
        <v>2011</v>
      </c>
      <c r="G2171" s="7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9"/>
      <c r="AL2171" s="9"/>
      <c r="AM2171" s="8"/>
      <c r="AN2171" s="8"/>
      <c r="AO2171" s="8"/>
      <c r="AP2171" s="9"/>
      <c r="AQ2171" s="10" t="s">
        <v>226</v>
      </c>
      <c r="BV2171" s="11">
        <v>57</v>
      </c>
    </row>
    <row r="2172" spans="1:74" hidden="1" x14ac:dyDescent="0.25">
      <c r="A2172" s="1" t="s">
        <v>430</v>
      </c>
      <c r="B2172" s="1" t="s">
        <v>477</v>
      </c>
      <c r="C2172" s="5" t="s">
        <v>225</v>
      </c>
      <c r="D2172" s="86">
        <v>2011</v>
      </c>
      <c r="E2172" s="6">
        <v>40777</v>
      </c>
      <c r="F2172" s="7">
        <v>2011</v>
      </c>
      <c r="G2172" s="7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9"/>
      <c r="AL2172" s="9"/>
      <c r="AM2172" s="8"/>
      <c r="AN2172" s="8"/>
      <c r="AO2172" s="8"/>
      <c r="AP2172" s="9"/>
      <c r="AQ2172" s="10" t="s">
        <v>226</v>
      </c>
      <c r="BV2172" s="11">
        <v>65</v>
      </c>
    </row>
    <row r="2173" spans="1:74" hidden="1" x14ac:dyDescent="0.25">
      <c r="A2173" s="1" t="s">
        <v>430</v>
      </c>
      <c r="B2173" s="1" t="s">
        <v>477</v>
      </c>
      <c r="C2173" s="5" t="s">
        <v>225</v>
      </c>
      <c r="D2173" s="86">
        <v>2011</v>
      </c>
      <c r="E2173" s="6">
        <v>40805</v>
      </c>
      <c r="F2173" s="7">
        <v>2011</v>
      </c>
      <c r="G2173" s="7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9"/>
      <c r="AL2173" s="9"/>
      <c r="AM2173" s="8"/>
      <c r="AN2173" s="8"/>
      <c r="AO2173" s="8"/>
      <c r="AP2173" s="9"/>
      <c r="AQ2173" s="10" t="s">
        <v>226</v>
      </c>
      <c r="BV2173" s="11">
        <v>85</v>
      </c>
    </row>
    <row r="2174" spans="1:74" hidden="1" x14ac:dyDescent="0.25">
      <c r="A2174" s="1" t="s">
        <v>430</v>
      </c>
      <c r="B2174" s="1" t="s">
        <v>477</v>
      </c>
      <c r="C2174" s="5" t="s">
        <v>227</v>
      </c>
      <c r="D2174" s="86">
        <v>2011</v>
      </c>
      <c r="E2174" s="6">
        <v>40676</v>
      </c>
      <c r="F2174" s="7">
        <v>2011</v>
      </c>
      <c r="G2174" s="7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9"/>
      <c r="AL2174" s="9"/>
      <c r="AM2174" s="8"/>
      <c r="AN2174" s="8"/>
      <c r="AO2174" s="8"/>
      <c r="AP2174" s="9"/>
      <c r="AQ2174" s="10" t="s">
        <v>226</v>
      </c>
      <c r="BV2174" s="11">
        <v>25</v>
      </c>
    </row>
    <row r="2175" spans="1:74" hidden="1" x14ac:dyDescent="0.25">
      <c r="A2175" s="1" t="s">
        <v>430</v>
      </c>
      <c r="B2175" s="1" t="s">
        <v>477</v>
      </c>
      <c r="C2175" s="5" t="s">
        <v>227</v>
      </c>
      <c r="D2175" s="86">
        <v>2011</v>
      </c>
      <c r="E2175" s="6">
        <v>40689</v>
      </c>
      <c r="F2175" s="7">
        <v>2011</v>
      </c>
      <c r="G2175" s="7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9"/>
      <c r="AL2175" s="9"/>
      <c r="AM2175" s="8"/>
      <c r="AN2175" s="8"/>
      <c r="AO2175" s="8"/>
      <c r="AP2175" s="9"/>
      <c r="AQ2175" s="10" t="s">
        <v>226</v>
      </c>
      <c r="BV2175" s="11">
        <v>31</v>
      </c>
    </row>
    <row r="2176" spans="1:74" hidden="1" x14ac:dyDescent="0.25">
      <c r="A2176" s="1" t="s">
        <v>430</v>
      </c>
      <c r="B2176" s="1" t="s">
        <v>477</v>
      </c>
      <c r="C2176" s="5" t="s">
        <v>227</v>
      </c>
      <c r="D2176" s="86">
        <v>2011</v>
      </c>
      <c r="E2176" s="6">
        <v>40704</v>
      </c>
      <c r="F2176" s="7">
        <v>2011</v>
      </c>
      <c r="G2176" s="7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9"/>
      <c r="AL2176" s="9"/>
      <c r="AM2176" s="8"/>
      <c r="AN2176" s="8"/>
      <c r="AO2176" s="8"/>
      <c r="AP2176" s="9"/>
      <c r="AQ2176" s="10" t="s">
        <v>226</v>
      </c>
      <c r="BV2176" s="11">
        <v>36</v>
      </c>
    </row>
    <row r="2177" spans="1:74" hidden="1" x14ac:dyDescent="0.25">
      <c r="A2177" s="1" t="s">
        <v>430</v>
      </c>
      <c r="B2177" s="1" t="s">
        <v>477</v>
      </c>
      <c r="C2177" s="5" t="s">
        <v>227</v>
      </c>
      <c r="D2177" s="86">
        <v>2011</v>
      </c>
      <c r="E2177" s="6">
        <v>40750</v>
      </c>
      <c r="F2177" s="7">
        <v>2011</v>
      </c>
      <c r="G2177" s="7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9"/>
      <c r="AL2177" s="9"/>
      <c r="AM2177" s="8"/>
      <c r="AN2177" s="8"/>
      <c r="AO2177" s="8"/>
      <c r="AP2177" s="9"/>
      <c r="AQ2177" s="10" t="s">
        <v>226</v>
      </c>
      <c r="BV2177" s="11">
        <v>39</v>
      </c>
    </row>
    <row r="2178" spans="1:74" hidden="1" x14ac:dyDescent="0.25">
      <c r="A2178" s="1" t="s">
        <v>430</v>
      </c>
      <c r="B2178" s="1" t="s">
        <v>477</v>
      </c>
      <c r="C2178" s="5" t="s">
        <v>227</v>
      </c>
      <c r="D2178" s="86">
        <v>2011</v>
      </c>
      <c r="E2178" s="6">
        <v>40764</v>
      </c>
      <c r="F2178" s="7">
        <v>2011</v>
      </c>
      <c r="G2178" s="7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9"/>
      <c r="AL2178" s="9"/>
      <c r="AM2178" s="8"/>
      <c r="AN2178" s="8"/>
      <c r="AO2178" s="8"/>
      <c r="AP2178" s="9"/>
      <c r="AQ2178" s="10" t="s">
        <v>226</v>
      </c>
      <c r="BV2178" s="11">
        <v>43</v>
      </c>
    </row>
    <row r="2179" spans="1:74" hidden="1" x14ac:dyDescent="0.25">
      <c r="A2179" s="1" t="s">
        <v>430</v>
      </c>
      <c r="B2179" s="1" t="s">
        <v>477</v>
      </c>
      <c r="C2179" s="5" t="s">
        <v>227</v>
      </c>
      <c r="D2179" s="86">
        <v>2011</v>
      </c>
      <c r="E2179" s="6">
        <v>40777</v>
      </c>
      <c r="F2179" s="7">
        <v>2011</v>
      </c>
      <c r="G2179" s="7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9"/>
      <c r="AL2179" s="9"/>
      <c r="AM2179" s="8"/>
      <c r="AN2179" s="8"/>
      <c r="AO2179" s="8"/>
      <c r="AP2179" s="9"/>
      <c r="AQ2179" s="10" t="s">
        <v>226</v>
      </c>
      <c r="BV2179" s="11">
        <v>53</v>
      </c>
    </row>
    <row r="2180" spans="1:74" hidden="1" x14ac:dyDescent="0.25">
      <c r="A2180" s="1" t="s">
        <v>430</v>
      </c>
      <c r="B2180" s="1" t="s">
        <v>477</v>
      </c>
      <c r="C2180" s="5" t="s">
        <v>227</v>
      </c>
      <c r="D2180" s="86">
        <v>2011</v>
      </c>
      <c r="E2180" s="6">
        <v>40805</v>
      </c>
      <c r="F2180" s="7">
        <v>2011</v>
      </c>
      <c r="G2180" s="7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9"/>
      <c r="AL2180" s="9"/>
      <c r="AM2180" s="8"/>
      <c r="AN2180" s="8"/>
      <c r="AO2180" s="8"/>
      <c r="AP2180" s="9"/>
      <c r="AQ2180" s="10" t="s">
        <v>226</v>
      </c>
      <c r="BV2180" s="11">
        <v>73</v>
      </c>
    </row>
    <row r="2181" spans="1:74" hidden="1" x14ac:dyDescent="0.25">
      <c r="A2181" s="1" t="s">
        <v>430</v>
      </c>
      <c r="B2181" s="1" t="s">
        <v>477</v>
      </c>
      <c r="C2181" s="5" t="s">
        <v>228</v>
      </c>
      <c r="D2181" s="86">
        <v>2011</v>
      </c>
      <c r="E2181" s="6">
        <v>40689</v>
      </c>
      <c r="F2181" s="7">
        <v>2011</v>
      </c>
      <c r="G2181" s="7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9"/>
      <c r="AL2181" s="9"/>
      <c r="AM2181" s="8"/>
      <c r="AN2181" s="8"/>
      <c r="AO2181" s="8"/>
      <c r="AP2181" s="9"/>
      <c r="AQ2181" s="10" t="s">
        <v>226</v>
      </c>
      <c r="BV2181" s="11">
        <v>23</v>
      </c>
    </row>
    <row r="2182" spans="1:74" hidden="1" x14ac:dyDescent="0.25">
      <c r="A2182" s="1" t="s">
        <v>430</v>
      </c>
      <c r="B2182" s="1" t="s">
        <v>477</v>
      </c>
      <c r="C2182" s="5" t="s">
        <v>228</v>
      </c>
      <c r="D2182" s="86">
        <v>2011</v>
      </c>
      <c r="E2182" s="6">
        <v>40704</v>
      </c>
      <c r="F2182" s="7">
        <v>2011</v>
      </c>
      <c r="G2182" s="7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9"/>
      <c r="AL2182" s="9"/>
      <c r="AM2182" s="8"/>
      <c r="AN2182" s="8"/>
      <c r="AO2182" s="8"/>
      <c r="AP2182" s="9"/>
      <c r="AQ2182" s="10" t="s">
        <v>226</v>
      </c>
      <c r="BV2182" s="11">
        <v>24</v>
      </c>
    </row>
    <row r="2183" spans="1:74" hidden="1" x14ac:dyDescent="0.25">
      <c r="A2183" s="1" t="s">
        <v>430</v>
      </c>
      <c r="B2183" s="1" t="s">
        <v>477</v>
      </c>
      <c r="C2183" s="5" t="s">
        <v>228</v>
      </c>
      <c r="D2183" s="86">
        <v>2011</v>
      </c>
      <c r="E2183" s="6">
        <v>40750</v>
      </c>
      <c r="F2183" s="7">
        <v>2011</v>
      </c>
      <c r="G2183" s="7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9"/>
      <c r="AL2183" s="9"/>
      <c r="AM2183" s="8"/>
      <c r="AN2183" s="8"/>
      <c r="AO2183" s="8"/>
      <c r="AP2183" s="9"/>
      <c r="AQ2183" s="10" t="s">
        <v>226</v>
      </c>
      <c r="BV2183" s="11">
        <v>33</v>
      </c>
    </row>
    <row r="2184" spans="1:74" hidden="1" x14ac:dyDescent="0.25">
      <c r="A2184" s="1" t="s">
        <v>430</v>
      </c>
      <c r="B2184" s="1" t="s">
        <v>477</v>
      </c>
      <c r="C2184" s="5" t="s">
        <v>228</v>
      </c>
      <c r="D2184" s="86">
        <v>2011</v>
      </c>
      <c r="E2184" s="6">
        <v>40764</v>
      </c>
      <c r="F2184" s="7">
        <v>2011</v>
      </c>
      <c r="G2184" s="7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9"/>
      <c r="AL2184" s="9"/>
      <c r="AM2184" s="8"/>
      <c r="AN2184" s="8"/>
      <c r="AO2184" s="8"/>
      <c r="AP2184" s="9"/>
      <c r="AQ2184" s="10" t="s">
        <v>226</v>
      </c>
      <c r="BV2184" s="11">
        <v>35</v>
      </c>
    </row>
    <row r="2185" spans="1:74" hidden="1" x14ac:dyDescent="0.25">
      <c r="A2185" s="1" t="s">
        <v>430</v>
      </c>
      <c r="B2185" s="1" t="s">
        <v>477</v>
      </c>
      <c r="C2185" s="5" t="s">
        <v>228</v>
      </c>
      <c r="D2185" s="86">
        <v>2011</v>
      </c>
      <c r="E2185" s="6">
        <v>40777</v>
      </c>
      <c r="F2185" s="7">
        <v>2011</v>
      </c>
      <c r="G2185" s="7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9"/>
      <c r="AL2185" s="9"/>
      <c r="AM2185" s="8"/>
      <c r="AN2185" s="8"/>
      <c r="AO2185" s="8"/>
      <c r="AP2185" s="9"/>
      <c r="AQ2185" s="10" t="s">
        <v>226</v>
      </c>
      <c r="BV2185" s="11">
        <v>41</v>
      </c>
    </row>
    <row r="2186" spans="1:74" hidden="1" x14ac:dyDescent="0.25">
      <c r="A2186" s="1" t="s">
        <v>430</v>
      </c>
      <c r="B2186" s="1" t="s">
        <v>477</v>
      </c>
      <c r="C2186" s="5" t="s">
        <v>228</v>
      </c>
      <c r="D2186" s="86">
        <v>2011</v>
      </c>
      <c r="E2186" s="6">
        <v>40805</v>
      </c>
      <c r="F2186" s="7">
        <v>2011</v>
      </c>
      <c r="G2186" s="7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9"/>
      <c r="AL2186" s="9"/>
      <c r="AM2186" s="8"/>
      <c r="AN2186" s="8"/>
      <c r="AO2186" s="8"/>
      <c r="AP2186" s="9"/>
      <c r="AQ2186" s="10" t="s">
        <v>226</v>
      </c>
      <c r="BV2186" s="11">
        <v>59</v>
      </c>
    </row>
    <row r="2187" spans="1:74" hidden="1" x14ac:dyDescent="0.25">
      <c r="A2187" s="1" t="s">
        <v>430</v>
      </c>
      <c r="B2187" s="1" t="s">
        <v>477</v>
      </c>
      <c r="C2187" s="5" t="s">
        <v>229</v>
      </c>
      <c r="D2187" s="86">
        <v>2011</v>
      </c>
      <c r="E2187" s="6">
        <v>40750</v>
      </c>
      <c r="F2187" s="7">
        <v>2011</v>
      </c>
      <c r="G2187" s="7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9"/>
      <c r="AL2187" s="9"/>
      <c r="AM2187" s="8"/>
      <c r="AN2187" s="8"/>
      <c r="AO2187" s="8"/>
      <c r="AP2187" s="9"/>
      <c r="AQ2187" s="10" t="s">
        <v>226</v>
      </c>
      <c r="BV2187" s="11">
        <v>34</v>
      </c>
    </row>
    <row r="2188" spans="1:74" hidden="1" x14ac:dyDescent="0.25">
      <c r="A2188" s="1" t="s">
        <v>430</v>
      </c>
      <c r="B2188" s="1" t="s">
        <v>477</v>
      </c>
      <c r="C2188" s="5" t="s">
        <v>229</v>
      </c>
      <c r="D2188" s="86">
        <v>2011</v>
      </c>
      <c r="E2188" s="6">
        <v>40764</v>
      </c>
      <c r="F2188" s="7">
        <v>2011</v>
      </c>
      <c r="G2188" s="7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9"/>
      <c r="AL2188" s="9"/>
      <c r="AM2188" s="8"/>
      <c r="AN2188" s="8"/>
      <c r="AO2188" s="8"/>
      <c r="AP2188" s="9"/>
      <c r="AQ2188" s="10" t="s">
        <v>226</v>
      </c>
      <c r="BV2188" s="11">
        <v>45</v>
      </c>
    </row>
    <row r="2189" spans="1:74" hidden="1" x14ac:dyDescent="0.25">
      <c r="A2189" s="1" t="s">
        <v>430</v>
      </c>
      <c r="B2189" s="1" t="s">
        <v>477</v>
      </c>
      <c r="C2189" s="5" t="s">
        <v>229</v>
      </c>
      <c r="D2189" s="86">
        <v>2011</v>
      </c>
      <c r="E2189" s="6">
        <v>40777</v>
      </c>
      <c r="F2189" s="7">
        <v>2011</v>
      </c>
      <c r="G2189" s="7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9"/>
      <c r="AL2189" s="9"/>
      <c r="AM2189" s="8"/>
      <c r="AN2189" s="8"/>
      <c r="AO2189" s="8"/>
      <c r="AP2189" s="9"/>
      <c r="AQ2189" s="10" t="s">
        <v>226</v>
      </c>
      <c r="BV2189" s="11">
        <v>53</v>
      </c>
    </row>
    <row r="2190" spans="1:74" hidden="1" x14ac:dyDescent="0.25">
      <c r="A2190" s="1" t="s">
        <v>430</v>
      </c>
      <c r="B2190" s="1" t="s">
        <v>477</v>
      </c>
      <c r="C2190" s="5" t="s">
        <v>229</v>
      </c>
      <c r="D2190" s="86">
        <v>2011</v>
      </c>
      <c r="E2190" s="6">
        <v>40805</v>
      </c>
      <c r="F2190" s="7">
        <v>2011</v>
      </c>
      <c r="G2190" s="7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9"/>
      <c r="AL2190" s="9"/>
      <c r="AM2190" s="8"/>
      <c r="AN2190" s="8"/>
      <c r="AO2190" s="8"/>
      <c r="AP2190" s="9"/>
      <c r="AQ2190" s="10" t="s">
        <v>226</v>
      </c>
      <c r="BV2190" s="11">
        <v>65</v>
      </c>
    </row>
    <row r="2191" spans="1:74" hidden="1" x14ac:dyDescent="0.25">
      <c r="A2191" s="1" t="s">
        <v>430</v>
      </c>
      <c r="B2191" s="1" t="s">
        <v>477</v>
      </c>
      <c r="C2191" s="5" t="s">
        <v>230</v>
      </c>
      <c r="D2191" s="86">
        <v>2011</v>
      </c>
      <c r="E2191" s="6">
        <v>40750</v>
      </c>
      <c r="F2191" s="7">
        <v>2011</v>
      </c>
      <c r="G2191" s="7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9"/>
      <c r="AL2191" s="9"/>
      <c r="AM2191" s="8"/>
      <c r="AN2191" s="8"/>
      <c r="AO2191" s="8"/>
      <c r="AP2191" s="9"/>
      <c r="AQ2191" s="10" t="s">
        <v>226</v>
      </c>
      <c r="BV2191" s="11">
        <v>25</v>
      </c>
    </row>
    <row r="2192" spans="1:74" hidden="1" x14ac:dyDescent="0.25">
      <c r="A2192" s="1" t="s">
        <v>430</v>
      </c>
      <c r="B2192" s="1" t="s">
        <v>477</v>
      </c>
      <c r="C2192" s="5" t="s">
        <v>230</v>
      </c>
      <c r="D2192" s="86">
        <v>2011</v>
      </c>
      <c r="E2192" s="6">
        <v>40764</v>
      </c>
      <c r="F2192" s="7">
        <v>2011</v>
      </c>
      <c r="G2192" s="7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9"/>
      <c r="AL2192" s="9"/>
      <c r="AM2192" s="8"/>
      <c r="AN2192" s="8"/>
      <c r="AO2192" s="8"/>
      <c r="AP2192" s="9"/>
      <c r="AQ2192" s="10" t="s">
        <v>226</v>
      </c>
      <c r="BV2192" s="11">
        <v>35</v>
      </c>
    </row>
    <row r="2193" spans="1:74" hidden="1" x14ac:dyDescent="0.25">
      <c r="A2193" s="1" t="s">
        <v>430</v>
      </c>
      <c r="B2193" s="1" t="s">
        <v>477</v>
      </c>
      <c r="C2193" s="5" t="s">
        <v>230</v>
      </c>
      <c r="D2193" s="86">
        <v>2011</v>
      </c>
      <c r="E2193" s="6">
        <v>40777</v>
      </c>
      <c r="F2193" s="7">
        <v>2011</v>
      </c>
      <c r="G2193" s="7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9"/>
      <c r="AL2193" s="9"/>
      <c r="AM2193" s="8"/>
      <c r="AN2193" s="8"/>
      <c r="AO2193" s="8"/>
      <c r="AP2193" s="9"/>
      <c r="AQ2193" s="10" t="s">
        <v>226</v>
      </c>
      <c r="BV2193" s="11">
        <v>41</v>
      </c>
    </row>
    <row r="2194" spans="1:74" hidden="1" x14ac:dyDescent="0.25">
      <c r="A2194" s="1" t="s">
        <v>430</v>
      </c>
      <c r="B2194" s="1" t="s">
        <v>477</v>
      </c>
      <c r="C2194" s="5" t="s">
        <v>230</v>
      </c>
      <c r="D2194" s="86">
        <v>2011</v>
      </c>
      <c r="E2194" s="6">
        <v>40805</v>
      </c>
      <c r="F2194" s="7">
        <v>2011</v>
      </c>
      <c r="G2194" s="7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9"/>
      <c r="AL2194" s="9"/>
      <c r="AM2194" s="8"/>
      <c r="AN2194" s="8"/>
      <c r="AO2194" s="8"/>
      <c r="AP2194" s="9"/>
      <c r="AQ2194" s="10" t="s">
        <v>226</v>
      </c>
      <c r="BV2194" s="11">
        <v>57</v>
      </c>
    </row>
    <row r="2195" spans="1:74" hidden="1" x14ac:dyDescent="0.25">
      <c r="A2195" s="1" t="s">
        <v>430</v>
      </c>
      <c r="B2195" s="1" t="s">
        <v>477</v>
      </c>
      <c r="C2195" s="5" t="s">
        <v>231</v>
      </c>
      <c r="D2195" s="86">
        <v>2011</v>
      </c>
      <c r="E2195" s="6">
        <v>40750</v>
      </c>
      <c r="F2195" s="7">
        <v>2011</v>
      </c>
      <c r="G2195" s="7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9"/>
      <c r="AL2195" s="9"/>
      <c r="AM2195" s="8"/>
      <c r="AN2195" s="8"/>
      <c r="AO2195" s="8"/>
      <c r="AP2195" s="9"/>
      <c r="AQ2195" s="10" t="s">
        <v>226</v>
      </c>
      <c r="BV2195" s="11">
        <v>23</v>
      </c>
    </row>
    <row r="2196" spans="1:74" hidden="1" x14ac:dyDescent="0.25">
      <c r="A2196" s="1" t="s">
        <v>430</v>
      </c>
      <c r="B2196" s="1" t="s">
        <v>477</v>
      </c>
      <c r="C2196" s="5" t="s">
        <v>231</v>
      </c>
      <c r="D2196" s="86">
        <v>2011</v>
      </c>
      <c r="E2196" s="6">
        <v>40764</v>
      </c>
      <c r="F2196" s="7">
        <v>2011</v>
      </c>
      <c r="G2196" s="7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9"/>
      <c r="AL2196" s="9"/>
      <c r="AM2196" s="8"/>
      <c r="AN2196" s="8"/>
      <c r="AO2196" s="8"/>
      <c r="AP2196" s="9"/>
      <c r="AQ2196" s="10" t="s">
        <v>226</v>
      </c>
      <c r="BV2196" s="11">
        <v>31</v>
      </c>
    </row>
    <row r="2197" spans="1:74" hidden="1" x14ac:dyDescent="0.25">
      <c r="A2197" s="1" t="s">
        <v>430</v>
      </c>
      <c r="B2197" s="1" t="s">
        <v>477</v>
      </c>
      <c r="C2197" s="5" t="s">
        <v>231</v>
      </c>
      <c r="D2197" s="86">
        <v>2011</v>
      </c>
      <c r="E2197" s="6">
        <v>40777</v>
      </c>
      <c r="F2197" s="7">
        <v>2011</v>
      </c>
      <c r="G2197" s="7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9"/>
      <c r="AL2197" s="9"/>
      <c r="AM2197" s="8"/>
      <c r="AN2197" s="8"/>
      <c r="AO2197" s="8"/>
      <c r="AP2197" s="9"/>
      <c r="AQ2197" s="10" t="s">
        <v>226</v>
      </c>
      <c r="BV2197" s="11">
        <v>35</v>
      </c>
    </row>
    <row r="2198" spans="1:74" hidden="1" x14ac:dyDescent="0.25">
      <c r="A2198" s="1" t="s">
        <v>430</v>
      </c>
      <c r="B2198" s="1" t="s">
        <v>477</v>
      </c>
      <c r="C2198" s="5" t="s">
        <v>231</v>
      </c>
      <c r="D2198" s="86">
        <v>2011</v>
      </c>
      <c r="E2198" s="6">
        <v>40805</v>
      </c>
      <c r="F2198" s="7">
        <v>2011</v>
      </c>
      <c r="G2198" s="7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9"/>
      <c r="AL2198" s="9"/>
      <c r="AM2198" s="8"/>
      <c r="AN2198" s="8"/>
      <c r="AO2198" s="8"/>
      <c r="AP2198" s="9"/>
      <c r="AQ2198" s="10" t="s">
        <v>226</v>
      </c>
      <c r="BV2198" s="11">
        <v>53</v>
      </c>
    </row>
    <row r="2199" spans="1:74" hidden="1" x14ac:dyDescent="0.25">
      <c r="A2199" s="1" t="s">
        <v>430</v>
      </c>
      <c r="B2199" s="1" t="s">
        <v>477</v>
      </c>
      <c r="C2199" s="5" t="s">
        <v>231</v>
      </c>
      <c r="D2199" s="86">
        <v>2011</v>
      </c>
      <c r="E2199" s="6">
        <v>40826</v>
      </c>
      <c r="F2199" s="7">
        <v>2011</v>
      </c>
      <c r="G2199" s="7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9"/>
      <c r="AL2199" s="9"/>
      <c r="AM2199" s="8"/>
      <c r="AN2199" s="8"/>
      <c r="AO2199" s="8"/>
      <c r="AP2199" s="9"/>
      <c r="AQ2199" s="10" t="s">
        <v>226</v>
      </c>
      <c r="BV2199" s="11">
        <v>65</v>
      </c>
    </row>
    <row r="2200" spans="1:74" hidden="1" x14ac:dyDescent="0.25">
      <c r="A2200" s="1" t="s">
        <v>430</v>
      </c>
      <c r="B2200" s="1" t="s">
        <v>477</v>
      </c>
      <c r="C2200" s="5" t="s">
        <v>232</v>
      </c>
      <c r="D2200" s="86">
        <v>2011</v>
      </c>
      <c r="E2200" s="6">
        <v>40676</v>
      </c>
      <c r="F2200" s="7">
        <v>2011</v>
      </c>
      <c r="G2200" s="7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8"/>
      <c r="AN2200" s="8"/>
      <c r="AO2200" s="8"/>
      <c r="AP2200" s="9"/>
      <c r="AQ2200" s="10" t="s">
        <v>233</v>
      </c>
      <c r="BV2200" s="12">
        <v>34</v>
      </c>
    </row>
    <row r="2201" spans="1:74" hidden="1" x14ac:dyDescent="0.25">
      <c r="A2201" s="1" t="s">
        <v>430</v>
      </c>
      <c r="B2201" s="1" t="s">
        <v>477</v>
      </c>
      <c r="C2201" s="5" t="s">
        <v>232</v>
      </c>
      <c r="D2201" s="86">
        <v>2011</v>
      </c>
      <c r="E2201" s="6">
        <v>40689</v>
      </c>
      <c r="F2201" s="7">
        <v>2011</v>
      </c>
      <c r="G2201" s="7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9"/>
      <c r="AL2201" s="9"/>
      <c r="AM2201" s="8"/>
      <c r="AN2201" s="8"/>
      <c r="AO2201" s="8"/>
      <c r="AP2201" s="9"/>
      <c r="AQ2201" s="10" t="s">
        <v>233</v>
      </c>
      <c r="BV2201" s="12">
        <v>37</v>
      </c>
    </row>
    <row r="2202" spans="1:74" hidden="1" x14ac:dyDescent="0.25">
      <c r="A2202" s="1" t="s">
        <v>430</v>
      </c>
      <c r="B2202" s="1" t="s">
        <v>477</v>
      </c>
      <c r="C2202" s="5" t="s">
        <v>232</v>
      </c>
      <c r="D2202" s="86">
        <v>2011</v>
      </c>
      <c r="E2202" s="6">
        <v>40704</v>
      </c>
      <c r="F2202" s="7">
        <v>2011</v>
      </c>
      <c r="G2202" s="7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9"/>
      <c r="AL2202" s="9"/>
      <c r="AM2202" s="8"/>
      <c r="AN2202" s="8"/>
      <c r="AO2202" s="8"/>
      <c r="AP2202" s="9"/>
      <c r="AQ2202" s="10" t="s">
        <v>233</v>
      </c>
      <c r="BV2202" s="12">
        <v>37</v>
      </c>
    </row>
    <row r="2203" spans="1:74" hidden="1" x14ac:dyDescent="0.25">
      <c r="A2203" s="1" t="s">
        <v>430</v>
      </c>
      <c r="B2203" s="1" t="s">
        <v>477</v>
      </c>
      <c r="C2203" s="5" t="s">
        <v>232</v>
      </c>
      <c r="D2203" s="86">
        <v>2011</v>
      </c>
      <c r="E2203" s="6">
        <v>40750</v>
      </c>
      <c r="F2203" s="7">
        <v>2011</v>
      </c>
      <c r="G2203" s="7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9"/>
      <c r="AL2203" s="9"/>
      <c r="AM2203" s="8"/>
      <c r="AN2203" s="8"/>
      <c r="AO2203" s="8"/>
      <c r="AP2203" s="9"/>
      <c r="AQ2203" s="10" t="s">
        <v>233</v>
      </c>
      <c r="BV2203" s="12">
        <v>47</v>
      </c>
    </row>
    <row r="2204" spans="1:74" hidden="1" x14ac:dyDescent="0.25">
      <c r="A2204" s="1" t="s">
        <v>430</v>
      </c>
      <c r="B2204" s="1" t="s">
        <v>477</v>
      </c>
      <c r="C2204" s="5" t="s">
        <v>232</v>
      </c>
      <c r="D2204" s="86">
        <v>2011</v>
      </c>
      <c r="E2204" s="6">
        <v>40764</v>
      </c>
      <c r="F2204" s="7">
        <v>2011</v>
      </c>
      <c r="G2204" s="7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9"/>
      <c r="AL2204" s="9"/>
      <c r="AM2204" s="8"/>
      <c r="AN2204" s="8"/>
      <c r="AO2204" s="8"/>
      <c r="AP2204" s="9"/>
      <c r="AQ2204" s="10" t="s">
        <v>233</v>
      </c>
      <c r="BV2204" s="12">
        <v>55</v>
      </c>
    </row>
    <row r="2205" spans="1:74" hidden="1" x14ac:dyDescent="0.25">
      <c r="A2205" s="1" t="s">
        <v>430</v>
      </c>
      <c r="B2205" s="1" t="s">
        <v>477</v>
      </c>
      <c r="C2205" s="5" t="s">
        <v>232</v>
      </c>
      <c r="D2205" s="86">
        <v>2011</v>
      </c>
      <c r="E2205" s="6">
        <v>40777</v>
      </c>
      <c r="F2205" s="7">
        <v>2011</v>
      </c>
      <c r="G2205" s="7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9"/>
      <c r="AL2205" s="9"/>
      <c r="AM2205" s="8"/>
      <c r="AN2205" s="8"/>
      <c r="AO2205" s="8"/>
      <c r="AP2205" s="9"/>
      <c r="AQ2205" s="10" t="s">
        <v>233</v>
      </c>
      <c r="BV2205" s="12">
        <v>59</v>
      </c>
    </row>
    <row r="2206" spans="1:74" hidden="1" x14ac:dyDescent="0.25">
      <c r="A2206" s="1" t="s">
        <v>430</v>
      </c>
      <c r="B2206" s="1" t="s">
        <v>477</v>
      </c>
      <c r="C2206" s="5" t="s">
        <v>232</v>
      </c>
      <c r="D2206" s="86">
        <v>2011</v>
      </c>
      <c r="E2206" s="6">
        <v>40805</v>
      </c>
      <c r="F2206" s="7">
        <v>2011</v>
      </c>
      <c r="G2206" s="7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9"/>
      <c r="AL2206" s="9"/>
      <c r="AM2206" s="8"/>
      <c r="AN2206" s="8"/>
      <c r="AO2206" s="8"/>
      <c r="AP2206" s="9"/>
      <c r="AQ2206" s="10" t="s">
        <v>233</v>
      </c>
      <c r="BV2206" s="12">
        <v>77</v>
      </c>
    </row>
    <row r="2207" spans="1:74" hidden="1" x14ac:dyDescent="0.25">
      <c r="A2207" s="1" t="s">
        <v>430</v>
      </c>
      <c r="B2207" s="1" t="s">
        <v>477</v>
      </c>
      <c r="C2207" s="5" t="s">
        <v>234</v>
      </c>
      <c r="D2207" s="86">
        <v>2011</v>
      </c>
      <c r="E2207" s="6">
        <v>40676</v>
      </c>
      <c r="F2207" s="7">
        <v>2011</v>
      </c>
      <c r="G2207" s="7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9"/>
      <c r="AL2207" s="9"/>
      <c r="AM2207" s="8"/>
      <c r="AN2207" s="8"/>
      <c r="AO2207" s="8"/>
      <c r="AP2207" s="9"/>
      <c r="AQ2207" s="10" t="s">
        <v>233</v>
      </c>
      <c r="BV2207" s="11">
        <v>25</v>
      </c>
    </row>
    <row r="2208" spans="1:74" hidden="1" x14ac:dyDescent="0.25">
      <c r="A2208" s="1" t="s">
        <v>430</v>
      </c>
      <c r="B2208" s="1" t="s">
        <v>477</v>
      </c>
      <c r="C2208" s="5" t="s">
        <v>234</v>
      </c>
      <c r="D2208" s="86">
        <v>2011</v>
      </c>
      <c r="E2208" s="6">
        <v>40689</v>
      </c>
      <c r="F2208" s="7">
        <v>2011</v>
      </c>
      <c r="G2208" s="7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9"/>
      <c r="AL2208" s="9"/>
      <c r="AM2208" s="8"/>
      <c r="AN2208" s="8"/>
      <c r="AO2208" s="8"/>
      <c r="AP2208" s="9"/>
      <c r="AQ2208" s="10" t="s">
        <v>233</v>
      </c>
      <c r="BV2208" s="12">
        <v>31</v>
      </c>
    </row>
    <row r="2209" spans="1:74" hidden="1" x14ac:dyDescent="0.25">
      <c r="A2209" s="1" t="s">
        <v>430</v>
      </c>
      <c r="B2209" s="1" t="s">
        <v>477</v>
      </c>
      <c r="C2209" s="5" t="s">
        <v>234</v>
      </c>
      <c r="D2209" s="86">
        <v>2011</v>
      </c>
      <c r="E2209" s="6">
        <v>40704</v>
      </c>
      <c r="F2209" s="7">
        <v>2011</v>
      </c>
      <c r="G2209" s="7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9"/>
      <c r="AL2209" s="9"/>
      <c r="AM2209" s="8"/>
      <c r="AN2209" s="8"/>
      <c r="AO2209" s="8"/>
      <c r="AP2209" s="9"/>
      <c r="AQ2209" s="10" t="s">
        <v>233</v>
      </c>
      <c r="BV2209" s="12">
        <v>34</v>
      </c>
    </row>
    <row r="2210" spans="1:74" hidden="1" x14ac:dyDescent="0.25">
      <c r="A2210" s="1" t="s">
        <v>430</v>
      </c>
      <c r="B2210" s="1" t="s">
        <v>477</v>
      </c>
      <c r="C2210" s="5" t="s">
        <v>234</v>
      </c>
      <c r="D2210" s="86">
        <v>2011</v>
      </c>
      <c r="E2210" s="6">
        <v>40750</v>
      </c>
      <c r="F2210" s="7">
        <v>2011</v>
      </c>
      <c r="G2210" s="7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9"/>
      <c r="AL2210" s="9"/>
      <c r="AM2210" s="8"/>
      <c r="AN2210" s="8"/>
      <c r="AO2210" s="8"/>
      <c r="AP2210" s="9"/>
      <c r="AQ2210" s="10" t="s">
        <v>233</v>
      </c>
      <c r="BV2210" s="12">
        <v>37</v>
      </c>
    </row>
    <row r="2211" spans="1:74" hidden="1" x14ac:dyDescent="0.25">
      <c r="A2211" s="1" t="s">
        <v>430</v>
      </c>
      <c r="B2211" s="1" t="s">
        <v>477</v>
      </c>
      <c r="C2211" s="5" t="s">
        <v>234</v>
      </c>
      <c r="D2211" s="86">
        <v>2011</v>
      </c>
      <c r="E2211" s="6">
        <v>40764</v>
      </c>
      <c r="F2211" s="7">
        <v>2011</v>
      </c>
      <c r="G2211" s="7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9"/>
      <c r="AL2211" s="9"/>
      <c r="AM2211" s="8"/>
      <c r="AN2211" s="8"/>
      <c r="AO2211" s="8"/>
      <c r="AP2211" s="9"/>
      <c r="AQ2211" s="10" t="s">
        <v>233</v>
      </c>
      <c r="BV2211" s="12">
        <v>41</v>
      </c>
    </row>
    <row r="2212" spans="1:74" hidden="1" x14ac:dyDescent="0.25">
      <c r="A2212" s="1" t="s">
        <v>430</v>
      </c>
      <c r="B2212" s="1" t="s">
        <v>477</v>
      </c>
      <c r="C2212" s="5" t="s">
        <v>234</v>
      </c>
      <c r="D2212" s="86">
        <v>2011</v>
      </c>
      <c r="E2212" s="6">
        <v>40777</v>
      </c>
      <c r="F2212" s="7">
        <v>2011</v>
      </c>
      <c r="G2212" s="7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9"/>
      <c r="AL2212" s="9"/>
      <c r="AM2212" s="8"/>
      <c r="AN2212" s="8"/>
      <c r="AO2212" s="8"/>
      <c r="AP2212" s="9"/>
      <c r="AQ2212" s="10" t="s">
        <v>233</v>
      </c>
      <c r="BV2212" s="12">
        <v>45</v>
      </c>
    </row>
    <row r="2213" spans="1:74" hidden="1" x14ac:dyDescent="0.25">
      <c r="A2213" s="1" t="s">
        <v>430</v>
      </c>
      <c r="B2213" s="1" t="s">
        <v>477</v>
      </c>
      <c r="C2213" s="5" t="s">
        <v>234</v>
      </c>
      <c r="D2213" s="86">
        <v>2011</v>
      </c>
      <c r="E2213" s="6">
        <v>40805</v>
      </c>
      <c r="F2213" s="7">
        <v>2011</v>
      </c>
      <c r="G2213" s="7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9"/>
      <c r="AL2213" s="9"/>
      <c r="AM2213" s="8"/>
      <c r="AN2213" s="8"/>
      <c r="AO2213" s="8"/>
      <c r="AP2213" s="9"/>
      <c r="AQ2213" s="10" t="s">
        <v>233</v>
      </c>
      <c r="BV2213" s="12">
        <v>65</v>
      </c>
    </row>
    <row r="2214" spans="1:74" hidden="1" x14ac:dyDescent="0.25">
      <c r="A2214" s="1" t="s">
        <v>430</v>
      </c>
      <c r="B2214" s="1" t="s">
        <v>477</v>
      </c>
      <c r="C2214" s="5" t="s">
        <v>235</v>
      </c>
      <c r="D2214" s="86">
        <v>2011</v>
      </c>
      <c r="E2214" s="6">
        <v>40689</v>
      </c>
      <c r="F2214" s="7">
        <v>2011</v>
      </c>
      <c r="G2214" s="7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9"/>
      <c r="AL2214" s="9"/>
      <c r="AM2214" s="8"/>
      <c r="AN2214" s="8"/>
      <c r="AO2214" s="8"/>
      <c r="AP2214" s="9"/>
      <c r="AQ2214" s="10" t="s">
        <v>233</v>
      </c>
      <c r="BV2214" s="11">
        <v>23</v>
      </c>
    </row>
    <row r="2215" spans="1:74" hidden="1" x14ac:dyDescent="0.25">
      <c r="A2215" s="1" t="s">
        <v>430</v>
      </c>
      <c r="B2215" s="1" t="s">
        <v>477</v>
      </c>
      <c r="C2215" s="5" t="s">
        <v>235</v>
      </c>
      <c r="D2215" s="86">
        <v>2011</v>
      </c>
      <c r="E2215" s="6">
        <v>40704</v>
      </c>
      <c r="F2215" s="7">
        <v>2011</v>
      </c>
      <c r="G2215" s="7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9"/>
      <c r="AL2215" s="9"/>
      <c r="AM2215" s="8"/>
      <c r="AN2215" s="8"/>
      <c r="AO2215" s="8"/>
      <c r="AP2215" s="9"/>
      <c r="AQ2215" s="10" t="s">
        <v>233</v>
      </c>
      <c r="BV2215" s="11">
        <v>24</v>
      </c>
    </row>
    <row r="2216" spans="1:74" hidden="1" x14ac:dyDescent="0.25">
      <c r="A2216" s="1" t="s">
        <v>430</v>
      </c>
      <c r="B2216" s="1" t="s">
        <v>477</v>
      </c>
      <c r="C2216" s="5" t="s">
        <v>235</v>
      </c>
      <c r="D2216" s="86">
        <v>2011</v>
      </c>
      <c r="E2216" s="6">
        <v>40750</v>
      </c>
      <c r="F2216" s="7">
        <v>2011</v>
      </c>
      <c r="G2216" s="7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9"/>
      <c r="AL2216" s="9"/>
      <c r="AM2216" s="8"/>
      <c r="AN2216" s="8"/>
      <c r="AO2216" s="8"/>
      <c r="AP2216" s="9"/>
      <c r="AQ2216" s="10" t="s">
        <v>233</v>
      </c>
      <c r="BV2216" s="12">
        <v>33</v>
      </c>
    </row>
    <row r="2217" spans="1:74" hidden="1" x14ac:dyDescent="0.25">
      <c r="A2217" s="1" t="s">
        <v>430</v>
      </c>
      <c r="B2217" s="1" t="s">
        <v>477</v>
      </c>
      <c r="C2217" s="5" t="s">
        <v>235</v>
      </c>
      <c r="D2217" s="86">
        <v>2011</v>
      </c>
      <c r="E2217" s="6">
        <v>40764</v>
      </c>
      <c r="F2217" s="7">
        <v>2011</v>
      </c>
      <c r="G2217" s="7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9"/>
      <c r="AL2217" s="9"/>
      <c r="AM2217" s="8"/>
      <c r="AN2217" s="8"/>
      <c r="AO2217" s="8"/>
      <c r="AP2217" s="9"/>
      <c r="AQ2217" s="10" t="s">
        <v>233</v>
      </c>
      <c r="BV2217" s="12">
        <v>35</v>
      </c>
    </row>
    <row r="2218" spans="1:74" hidden="1" x14ac:dyDescent="0.25">
      <c r="A2218" s="1" t="s">
        <v>430</v>
      </c>
      <c r="B2218" s="1" t="s">
        <v>477</v>
      </c>
      <c r="C2218" s="5" t="s">
        <v>235</v>
      </c>
      <c r="D2218" s="86">
        <v>2011</v>
      </c>
      <c r="E2218" s="6">
        <v>40777</v>
      </c>
      <c r="F2218" s="7">
        <v>2011</v>
      </c>
      <c r="G2218" s="7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9"/>
      <c r="AL2218" s="9"/>
      <c r="AM2218" s="8"/>
      <c r="AN2218" s="8"/>
      <c r="AO2218" s="8"/>
      <c r="AP2218" s="9"/>
      <c r="AQ2218" s="10" t="s">
        <v>233</v>
      </c>
      <c r="BV2218" s="12">
        <v>41</v>
      </c>
    </row>
    <row r="2219" spans="1:74" hidden="1" x14ac:dyDescent="0.25">
      <c r="A2219" s="1" t="s">
        <v>430</v>
      </c>
      <c r="B2219" s="1" t="s">
        <v>477</v>
      </c>
      <c r="C2219" s="5" t="s">
        <v>235</v>
      </c>
      <c r="D2219" s="86">
        <v>2011</v>
      </c>
      <c r="E2219" s="6">
        <v>40805</v>
      </c>
      <c r="F2219" s="7">
        <v>2011</v>
      </c>
      <c r="G2219" s="7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9"/>
      <c r="AL2219" s="9"/>
      <c r="AM2219" s="8"/>
      <c r="AN2219" s="8"/>
      <c r="AO2219" s="8"/>
      <c r="AP2219" s="9"/>
      <c r="AQ2219" s="10" t="s">
        <v>233</v>
      </c>
      <c r="BV2219" s="12">
        <v>49</v>
      </c>
    </row>
    <row r="2220" spans="1:74" hidden="1" x14ac:dyDescent="0.25">
      <c r="A2220" s="1" t="s">
        <v>430</v>
      </c>
      <c r="B2220" s="1" t="s">
        <v>477</v>
      </c>
      <c r="C2220" s="5" t="s">
        <v>236</v>
      </c>
      <c r="D2220" s="86">
        <v>2011</v>
      </c>
      <c r="E2220" s="6">
        <v>40750</v>
      </c>
      <c r="F2220" s="7">
        <v>2011</v>
      </c>
      <c r="G2220" s="7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9"/>
      <c r="AL2220" s="9"/>
      <c r="AM2220" s="8"/>
      <c r="AN2220" s="8"/>
      <c r="AO2220" s="8"/>
      <c r="AP2220" s="9"/>
      <c r="AQ2220" s="10" t="s">
        <v>233</v>
      </c>
      <c r="BV2220" s="11">
        <v>33</v>
      </c>
    </row>
    <row r="2221" spans="1:74" hidden="1" x14ac:dyDescent="0.25">
      <c r="A2221" s="1" t="s">
        <v>430</v>
      </c>
      <c r="B2221" s="1" t="s">
        <v>477</v>
      </c>
      <c r="C2221" s="5" t="s">
        <v>236</v>
      </c>
      <c r="D2221" s="86">
        <v>2011</v>
      </c>
      <c r="E2221" s="6">
        <v>40764</v>
      </c>
      <c r="F2221" s="7">
        <v>2011</v>
      </c>
      <c r="G2221" s="7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9"/>
      <c r="AL2221" s="9"/>
      <c r="AM2221" s="8"/>
      <c r="AN2221" s="8"/>
      <c r="AO2221" s="8"/>
      <c r="AP2221" s="9"/>
      <c r="AQ2221" s="10" t="s">
        <v>233</v>
      </c>
      <c r="BV2221" s="11">
        <v>39</v>
      </c>
    </row>
    <row r="2222" spans="1:74" hidden="1" x14ac:dyDescent="0.25">
      <c r="A2222" s="1" t="s">
        <v>430</v>
      </c>
      <c r="B2222" s="1" t="s">
        <v>477</v>
      </c>
      <c r="C2222" s="5" t="s">
        <v>236</v>
      </c>
      <c r="D2222" s="86">
        <v>2011</v>
      </c>
      <c r="E2222" s="6">
        <v>40777</v>
      </c>
      <c r="F2222" s="7">
        <v>2011</v>
      </c>
      <c r="G2222" s="7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8"/>
      <c r="AN2222" s="8"/>
      <c r="AO2222" s="8"/>
      <c r="AP2222" s="9"/>
      <c r="AQ2222" s="10" t="s">
        <v>233</v>
      </c>
      <c r="BV2222" s="11">
        <v>43</v>
      </c>
    </row>
    <row r="2223" spans="1:74" hidden="1" x14ac:dyDescent="0.25">
      <c r="A2223" s="1" t="s">
        <v>430</v>
      </c>
      <c r="B2223" s="1" t="s">
        <v>477</v>
      </c>
      <c r="C2223" s="5" t="s">
        <v>236</v>
      </c>
      <c r="D2223" s="86">
        <v>2011</v>
      </c>
      <c r="E2223" s="6">
        <v>40805</v>
      </c>
      <c r="F2223" s="7">
        <v>2011</v>
      </c>
      <c r="G2223" s="7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9"/>
      <c r="AL2223" s="9"/>
      <c r="AM2223" s="8"/>
      <c r="AN2223" s="8"/>
      <c r="AO2223" s="8"/>
      <c r="AP2223" s="9"/>
      <c r="AQ2223" s="10" t="s">
        <v>233</v>
      </c>
      <c r="BV2223" s="11">
        <v>49</v>
      </c>
    </row>
    <row r="2224" spans="1:74" hidden="1" x14ac:dyDescent="0.25">
      <c r="A2224" s="1" t="s">
        <v>430</v>
      </c>
      <c r="B2224" s="1" t="s">
        <v>477</v>
      </c>
      <c r="C2224" s="5" t="s">
        <v>237</v>
      </c>
      <c r="D2224" s="86">
        <v>2011</v>
      </c>
      <c r="E2224" s="6">
        <v>40750</v>
      </c>
      <c r="F2224" s="7">
        <v>2011</v>
      </c>
      <c r="G2224" s="7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9"/>
      <c r="AL2224" s="9"/>
      <c r="AM2224" s="8"/>
      <c r="AN2224" s="8"/>
      <c r="AO2224" s="8"/>
      <c r="AP2224" s="9"/>
      <c r="AQ2224" s="10" t="s">
        <v>233</v>
      </c>
      <c r="BV2224" s="11">
        <v>25</v>
      </c>
    </row>
    <row r="2225" spans="1:74" hidden="1" x14ac:dyDescent="0.25">
      <c r="A2225" s="1" t="s">
        <v>430</v>
      </c>
      <c r="B2225" s="1" t="s">
        <v>477</v>
      </c>
      <c r="C2225" s="5" t="s">
        <v>237</v>
      </c>
      <c r="D2225" s="86">
        <v>2011</v>
      </c>
      <c r="E2225" s="6">
        <v>40764</v>
      </c>
      <c r="F2225" s="7">
        <v>2011</v>
      </c>
      <c r="G2225" s="7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9"/>
      <c r="AL2225" s="9"/>
      <c r="AM2225" s="8"/>
      <c r="AN2225" s="8"/>
      <c r="AO2225" s="8"/>
      <c r="AP2225" s="9"/>
      <c r="AQ2225" s="10" t="s">
        <v>233</v>
      </c>
      <c r="BV2225" s="11">
        <v>35</v>
      </c>
    </row>
    <row r="2226" spans="1:74" hidden="1" x14ac:dyDescent="0.25">
      <c r="A2226" s="1" t="s">
        <v>430</v>
      </c>
      <c r="B2226" s="1" t="s">
        <v>477</v>
      </c>
      <c r="C2226" s="5" t="s">
        <v>237</v>
      </c>
      <c r="D2226" s="86">
        <v>2011</v>
      </c>
      <c r="E2226" s="6">
        <v>40777</v>
      </c>
      <c r="F2226" s="7">
        <v>2011</v>
      </c>
      <c r="G2226" s="7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9"/>
      <c r="AL2226" s="9"/>
      <c r="AM2226" s="8"/>
      <c r="AN2226" s="8"/>
      <c r="AO2226" s="8"/>
      <c r="AP2226" s="9"/>
      <c r="AQ2226" s="10" t="s">
        <v>233</v>
      </c>
      <c r="BV2226" s="11">
        <v>39</v>
      </c>
    </row>
    <row r="2227" spans="1:74" hidden="1" x14ac:dyDescent="0.25">
      <c r="A2227" s="1" t="s">
        <v>430</v>
      </c>
      <c r="B2227" s="1" t="s">
        <v>477</v>
      </c>
      <c r="C2227" s="5" t="s">
        <v>237</v>
      </c>
      <c r="D2227" s="86">
        <v>2011</v>
      </c>
      <c r="E2227" s="6">
        <v>40805</v>
      </c>
      <c r="F2227" s="7">
        <v>2011</v>
      </c>
      <c r="G2227" s="7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9"/>
      <c r="AL2227" s="9"/>
      <c r="AM2227" s="8"/>
      <c r="AN2227" s="8"/>
      <c r="AO2227" s="8"/>
      <c r="AP2227" s="9"/>
      <c r="AQ2227" s="10" t="s">
        <v>233</v>
      </c>
      <c r="BV2227" s="11">
        <v>49</v>
      </c>
    </row>
    <row r="2228" spans="1:74" hidden="1" x14ac:dyDescent="0.25">
      <c r="A2228" s="1" t="s">
        <v>430</v>
      </c>
      <c r="B2228" s="1" t="s">
        <v>477</v>
      </c>
      <c r="C2228" s="5" t="s">
        <v>238</v>
      </c>
      <c r="D2228" s="86">
        <v>2011</v>
      </c>
      <c r="E2228" s="6">
        <v>40750</v>
      </c>
      <c r="F2228" s="7">
        <v>2011</v>
      </c>
      <c r="G2228" s="7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9"/>
      <c r="AL2228" s="9"/>
      <c r="AM2228" s="8"/>
      <c r="AN2228" s="8"/>
      <c r="AO2228" s="8"/>
      <c r="AP2228" s="9"/>
      <c r="AQ2228" s="10" t="s">
        <v>233</v>
      </c>
      <c r="BV2228" s="11">
        <v>23</v>
      </c>
    </row>
    <row r="2229" spans="1:74" hidden="1" x14ac:dyDescent="0.25">
      <c r="A2229" s="1" t="s">
        <v>430</v>
      </c>
      <c r="B2229" s="1" t="s">
        <v>477</v>
      </c>
      <c r="C2229" s="5" t="s">
        <v>238</v>
      </c>
      <c r="D2229" s="86">
        <v>2011</v>
      </c>
      <c r="E2229" s="6">
        <v>40764</v>
      </c>
      <c r="F2229" s="7">
        <v>2011</v>
      </c>
      <c r="G2229" s="7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9"/>
      <c r="AL2229" s="9"/>
      <c r="AM2229" s="8"/>
      <c r="AN2229" s="8"/>
      <c r="AO2229" s="8"/>
      <c r="AP2229" s="9"/>
      <c r="AQ2229" s="10" t="s">
        <v>233</v>
      </c>
      <c r="BV2229" s="11">
        <v>31</v>
      </c>
    </row>
    <row r="2230" spans="1:74" hidden="1" x14ac:dyDescent="0.25">
      <c r="A2230" s="1" t="s">
        <v>430</v>
      </c>
      <c r="B2230" s="1" t="s">
        <v>477</v>
      </c>
      <c r="C2230" s="5" t="s">
        <v>238</v>
      </c>
      <c r="D2230" s="86">
        <v>2011</v>
      </c>
      <c r="E2230" s="6">
        <v>40777</v>
      </c>
      <c r="F2230" s="7">
        <v>2011</v>
      </c>
      <c r="G2230" s="7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9"/>
      <c r="AL2230" s="9"/>
      <c r="AM2230" s="8"/>
      <c r="AN2230" s="8"/>
      <c r="AO2230" s="8"/>
      <c r="AP2230" s="9"/>
      <c r="AQ2230" s="10" t="s">
        <v>233</v>
      </c>
      <c r="BV2230" s="11">
        <v>35</v>
      </c>
    </row>
    <row r="2231" spans="1:74" hidden="1" x14ac:dyDescent="0.25">
      <c r="A2231" s="1" t="s">
        <v>430</v>
      </c>
      <c r="B2231" s="1" t="s">
        <v>477</v>
      </c>
      <c r="C2231" s="5" t="s">
        <v>238</v>
      </c>
      <c r="D2231" s="86">
        <v>2011</v>
      </c>
      <c r="E2231" s="6">
        <v>40805</v>
      </c>
      <c r="F2231" s="7">
        <v>2011</v>
      </c>
      <c r="G2231" s="7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9"/>
      <c r="AL2231" s="9"/>
      <c r="AM2231" s="8"/>
      <c r="AN2231" s="8"/>
      <c r="AO2231" s="8"/>
      <c r="AP2231" s="9"/>
      <c r="AQ2231" s="10" t="s">
        <v>233</v>
      </c>
      <c r="BV2231" s="11">
        <v>37</v>
      </c>
    </row>
    <row r="2232" spans="1:74" hidden="1" x14ac:dyDescent="0.25">
      <c r="A2232" s="1" t="s">
        <v>430</v>
      </c>
      <c r="B2232" s="1" t="s">
        <v>477</v>
      </c>
      <c r="C2232" s="5" t="s">
        <v>238</v>
      </c>
      <c r="D2232" s="86">
        <v>2011</v>
      </c>
      <c r="E2232" s="6">
        <v>40826</v>
      </c>
      <c r="F2232" s="7">
        <v>2011</v>
      </c>
      <c r="G2232" s="7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9"/>
      <c r="AL2232" s="9"/>
      <c r="AM2232" s="8"/>
      <c r="AN2232" s="8"/>
      <c r="AO2232" s="8"/>
      <c r="AP2232" s="9"/>
      <c r="AQ2232" s="10" t="s">
        <v>233</v>
      </c>
      <c r="BV2232" s="11">
        <v>61</v>
      </c>
    </row>
    <row r="2233" spans="1:74" hidden="1" x14ac:dyDescent="0.25">
      <c r="A2233" s="1" t="s">
        <v>430</v>
      </c>
      <c r="B2233" s="1" t="s">
        <v>477</v>
      </c>
      <c r="C2233" s="5" t="s">
        <v>239</v>
      </c>
      <c r="D2233" s="86">
        <v>2011</v>
      </c>
      <c r="E2233" s="6">
        <v>40676</v>
      </c>
      <c r="F2233" s="7">
        <v>2011</v>
      </c>
      <c r="G2233" s="7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9"/>
      <c r="AL2233" s="9"/>
      <c r="AM2233" s="8"/>
      <c r="AN2233" s="8"/>
      <c r="AO2233" s="8"/>
      <c r="AP2233" s="9"/>
      <c r="AQ2233" s="10" t="s">
        <v>240</v>
      </c>
      <c r="BV2233" s="11">
        <v>34</v>
      </c>
    </row>
    <row r="2234" spans="1:74" hidden="1" x14ac:dyDescent="0.25">
      <c r="A2234" s="1" t="s">
        <v>430</v>
      </c>
      <c r="B2234" s="1" t="s">
        <v>477</v>
      </c>
      <c r="C2234" s="5" t="s">
        <v>239</v>
      </c>
      <c r="D2234" s="86">
        <v>2011</v>
      </c>
      <c r="E2234" s="6">
        <v>40689</v>
      </c>
      <c r="F2234" s="7">
        <v>2011</v>
      </c>
      <c r="G2234" s="7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9"/>
      <c r="AL2234" s="9"/>
      <c r="AM2234" s="8"/>
      <c r="AN2234" s="8"/>
      <c r="AO2234" s="8"/>
      <c r="AP2234" s="9"/>
      <c r="AQ2234" s="10" t="s">
        <v>240</v>
      </c>
      <c r="BV2234" s="11">
        <v>37</v>
      </c>
    </row>
    <row r="2235" spans="1:74" hidden="1" x14ac:dyDescent="0.25">
      <c r="A2235" s="1" t="s">
        <v>430</v>
      </c>
      <c r="B2235" s="1" t="s">
        <v>477</v>
      </c>
      <c r="C2235" s="5" t="s">
        <v>239</v>
      </c>
      <c r="D2235" s="86">
        <v>2011</v>
      </c>
      <c r="E2235" s="6">
        <v>40704</v>
      </c>
      <c r="F2235" s="7">
        <v>2011</v>
      </c>
      <c r="G2235" s="7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9"/>
      <c r="AL2235" s="9"/>
      <c r="AM2235" s="8"/>
      <c r="AN2235" s="8"/>
      <c r="AO2235" s="8"/>
      <c r="AP2235" s="9"/>
      <c r="AQ2235" s="10" t="s">
        <v>240</v>
      </c>
      <c r="BV2235" s="11">
        <v>37</v>
      </c>
    </row>
    <row r="2236" spans="1:74" hidden="1" x14ac:dyDescent="0.25">
      <c r="A2236" s="1" t="s">
        <v>430</v>
      </c>
      <c r="B2236" s="1" t="s">
        <v>477</v>
      </c>
      <c r="C2236" s="5" t="s">
        <v>239</v>
      </c>
      <c r="D2236" s="86">
        <v>2011</v>
      </c>
      <c r="E2236" s="6">
        <v>40750</v>
      </c>
      <c r="F2236" s="7">
        <v>2011</v>
      </c>
      <c r="G2236" s="7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9"/>
      <c r="AL2236" s="9"/>
      <c r="AM2236" s="8"/>
      <c r="AN2236" s="8"/>
      <c r="AO2236" s="8"/>
      <c r="AP2236" s="9"/>
      <c r="AQ2236" s="10" t="s">
        <v>240</v>
      </c>
      <c r="BV2236" s="11">
        <v>43</v>
      </c>
    </row>
    <row r="2237" spans="1:74" hidden="1" x14ac:dyDescent="0.25">
      <c r="A2237" s="1" t="s">
        <v>430</v>
      </c>
      <c r="B2237" s="1" t="s">
        <v>477</v>
      </c>
      <c r="C2237" s="5" t="s">
        <v>239</v>
      </c>
      <c r="D2237" s="86">
        <v>2011</v>
      </c>
      <c r="E2237" s="6">
        <v>40764</v>
      </c>
      <c r="F2237" s="7">
        <v>2011</v>
      </c>
      <c r="G2237" s="7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9"/>
      <c r="AL2237" s="9"/>
      <c r="AM2237" s="8"/>
      <c r="AN2237" s="8"/>
      <c r="AO2237" s="8"/>
      <c r="AP2237" s="9"/>
      <c r="AQ2237" s="10" t="s">
        <v>240</v>
      </c>
      <c r="BV2237" s="11">
        <v>53</v>
      </c>
    </row>
    <row r="2238" spans="1:74" hidden="1" x14ac:dyDescent="0.25">
      <c r="A2238" s="1" t="s">
        <v>430</v>
      </c>
      <c r="B2238" s="1" t="s">
        <v>477</v>
      </c>
      <c r="C2238" s="5" t="s">
        <v>239</v>
      </c>
      <c r="D2238" s="86">
        <v>2011</v>
      </c>
      <c r="E2238" s="6">
        <v>40777</v>
      </c>
      <c r="F2238" s="7">
        <v>2011</v>
      </c>
      <c r="G2238" s="7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9"/>
      <c r="AL2238" s="9"/>
      <c r="AM2238" s="8"/>
      <c r="AN2238" s="8"/>
      <c r="AO2238" s="8"/>
      <c r="AP2238" s="9"/>
      <c r="AQ2238" s="10" t="s">
        <v>240</v>
      </c>
      <c r="BV2238" s="11">
        <v>55</v>
      </c>
    </row>
    <row r="2239" spans="1:74" hidden="1" x14ac:dyDescent="0.25">
      <c r="A2239" s="1" t="s">
        <v>430</v>
      </c>
      <c r="B2239" s="1" t="s">
        <v>477</v>
      </c>
      <c r="C2239" s="5" t="s">
        <v>239</v>
      </c>
      <c r="D2239" s="86">
        <v>2011</v>
      </c>
      <c r="E2239" s="6">
        <v>40805</v>
      </c>
      <c r="F2239" s="7">
        <v>2011</v>
      </c>
      <c r="G2239" s="7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9"/>
      <c r="AL2239" s="9"/>
      <c r="AM2239" s="8"/>
      <c r="AN2239" s="8"/>
      <c r="AO2239" s="8"/>
      <c r="AP2239" s="9"/>
      <c r="AQ2239" s="10" t="s">
        <v>240</v>
      </c>
      <c r="BV2239" s="11">
        <v>77</v>
      </c>
    </row>
    <row r="2240" spans="1:74" hidden="1" x14ac:dyDescent="0.25">
      <c r="A2240" s="1" t="s">
        <v>430</v>
      </c>
      <c r="B2240" s="1" t="s">
        <v>477</v>
      </c>
      <c r="C2240" s="5" t="s">
        <v>241</v>
      </c>
      <c r="D2240" s="86">
        <v>2011</v>
      </c>
      <c r="E2240" s="6">
        <v>40676</v>
      </c>
      <c r="F2240" s="7">
        <v>2011</v>
      </c>
      <c r="G2240" s="7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9"/>
      <c r="AL2240" s="9"/>
      <c r="AM2240" s="8"/>
      <c r="AN2240" s="8"/>
      <c r="AO2240" s="8"/>
      <c r="AP2240" s="9"/>
      <c r="AQ2240" s="10" t="s">
        <v>240</v>
      </c>
      <c r="BV2240" s="11">
        <v>25</v>
      </c>
    </row>
    <row r="2241" spans="1:74" hidden="1" x14ac:dyDescent="0.25">
      <c r="A2241" s="1" t="s">
        <v>430</v>
      </c>
      <c r="B2241" s="1" t="s">
        <v>477</v>
      </c>
      <c r="C2241" s="5" t="s">
        <v>241</v>
      </c>
      <c r="D2241" s="86">
        <v>2011</v>
      </c>
      <c r="E2241" s="6">
        <v>40689</v>
      </c>
      <c r="F2241" s="7">
        <v>2011</v>
      </c>
      <c r="G2241" s="7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9"/>
      <c r="AL2241" s="9"/>
      <c r="AM2241" s="8"/>
      <c r="AN2241" s="8"/>
      <c r="AO2241" s="8"/>
      <c r="AP2241" s="9"/>
      <c r="AQ2241" s="10" t="s">
        <v>240</v>
      </c>
      <c r="BV2241" s="11">
        <v>31</v>
      </c>
    </row>
    <row r="2242" spans="1:74" hidden="1" x14ac:dyDescent="0.25">
      <c r="A2242" s="1" t="s">
        <v>430</v>
      </c>
      <c r="B2242" s="1" t="s">
        <v>477</v>
      </c>
      <c r="C2242" s="5" t="s">
        <v>241</v>
      </c>
      <c r="D2242" s="86">
        <v>2011</v>
      </c>
      <c r="E2242" s="6">
        <v>40704</v>
      </c>
      <c r="F2242" s="7">
        <v>2011</v>
      </c>
      <c r="G2242" s="7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9"/>
      <c r="AL2242" s="9"/>
      <c r="AM2242" s="8"/>
      <c r="AN2242" s="8"/>
      <c r="AO2242" s="8"/>
      <c r="AP2242" s="9"/>
      <c r="AQ2242" s="10" t="s">
        <v>240</v>
      </c>
      <c r="BV2242" s="11">
        <v>34</v>
      </c>
    </row>
    <row r="2243" spans="1:74" hidden="1" x14ac:dyDescent="0.25">
      <c r="A2243" s="1" t="s">
        <v>430</v>
      </c>
      <c r="B2243" s="1" t="s">
        <v>477</v>
      </c>
      <c r="C2243" s="5" t="s">
        <v>241</v>
      </c>
      <c r="D2243" s="86">
        <v>2011</v>
      </c>
      <c r="E2243" s="6">
        <v>40750</v>
      </c>
      <c r="F2243" s="7">
        <v>2011</v>
      </c>
      <c r="G2243" s="7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9"/>
      <c r="AL2243" s="9"/>
      <c r="AM2243" s="8"/>
      <c r="AN2243" s="8"/>
      <c r="AO2243" s="8"/>
      <c r="AP2243" s="9"/>
      <c r="AQ2243" s="10" t="s">
        <v>240</v>
      </c>
      <c r="BV2243" s="11">
        <v>37</v>
      </c>
    </row>
    <row r="2244" spans="1:74" hidden="1" x14ac:dyDescent="0.25">
      <c r="A2244" s="1" t="s">
        <v>430</v>
      </c>
      <c r="B2244" s="1" t="s">
        <v>477</v>
      </c>
      <c r="C2244" s="5" t="s">
        <v>241</v>
      </c>
      <c r="D2244" s="86">
        <v>2011</v>
      </c>
      <c r="E2244" s="6">
        <v>40764</v>
      </c>
      <c r="F2244" s="7">
        <v>2011</v>
      </c>
      <c r="G2244" s="7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8"/>
      <c r="AN2244" s="8"/>
      <c r="AO2244" s="8"/>
      <c r="AP2244" s="9"/>
      <c r="AQ2244" s="10" t="s">
        <v>240</v>
      </c>
      <c r="BV2244" s="11">
        <v>43</v>
      </c>
    </row>
    <row r="2245" spans="1:74" hidden="1" x14ac:dyDescent="0.25">
      <c r="A2245" s="1" t="s">
        <v>430</v>
      </c>
      <c r="B2245" s="1" t="s">
        <v>477</v>
      </c>
      <c r="C2245" s="5" t="s">
        <v>241</v>
      </c>
      <c r="D2245" s="86">
        <v>2011</v>
      </c>
      <c r="E2245" s="6">
        <v>40777</v>
      </c>
      <c r="F2245" s="7">
        <v>2011</v>
      </c>
      <c r="G2245" s="7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9"/>
      <c r="AL2245" s="9"/>
      <c r="AM2245" s="8"/>
      <c r="AN2245" s="8"/>
      <c r="AO2245" s="8"/>
      <c r="AP2245" s="9"/>
      <c r="AQ2245" s="10" t="s">
        <v>240</v>
      </c>
      <c r="BV2245" s="11">
        <v>51</v>
      </c>
    </row>
    <row r="2246" spans="1:74" hidden="1" x14ac:dyDescent="0.25">
      <c r="A2246" s="1" t="s">
        <v>430</v>
      </c>
      <c r="B2246" s="1" t="s">
        <v>477</v>
      </c>
      <c r="C2246" s="5" t="s">
        <v>241</v>
      </c>
      <c r="D2246" s="86">
        <v>2011</v>
      </c>
      <c r="E2246" s="6">
        <v>40805</v>
      </c>
      <c r="F2246" s="7">
        <v>2011</v>
      </c>
      <c r="G2246" s="7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9"/>
      <c r="AL2246" s="9"/>
      <c r="AM2246" s="8"/>
      <c r="AN2246" s="8"/>
      <c r="AO2246" s="8"/>
      <c r="AP2246" s="9"/>
      <c r="AQ2246" s="10" t="s">
        <v>240</v>
      </c>
      <c r="BV2246" s="11">
        <v>63</v>
      </c>
    </row>
    <row r="2247" spans="1:74" hidden="1" x14ac:dyDescent="0.25">
      <c r="A2247" s="1" t="s">
        <v>430</v>
      </c>
      <c r="B2247" s="1" t="s">
        <v>477</v>
      </c>
      <c r="C2247" s="5" t="s">
        <v>242</v>
      </c>
      <c r="D2247" s="86">
        <v>2011</v>
      </c>
      <c r="E2247" s="6">
        <v>40689</v>
      </c>
      <c r="F2247" s="7">
        <v>2011</v>
      </c>
      <c r="G2247" s="7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9"/>
      <c r="AL2247" s="9"/>
      <c r="AM2247" s="8"/>
      <c r="AN2247" s="8"/>
      <c r="AO2247" s="8"/>
      <c r="AP2247" s="9"/>
      <c r="AQ2247" s="10" t="s">
        <v>240</v>
      </c>
      <c r="BV2247" s="11">
        <v>23</v>
      </c>
    </row>
    <row r="2248" spans="1:74" hidden="1" x14ac:dyDescent="0.25">
      <c r="A2248" s="1" t="s">
        <v>430</v>
      </c>
      <c r="B2248" s="1" t="s">
        <v>477</v>
      </c>
      <c r="C2248" s="5" t="s">
        <v>242</v>
      </c>
      <c r="D2248" s="86">
        <v>2011</v>
      </c>
      <c r="E2248" s="6">
        <v>40704</v>
      </c>
      <c r="F2248" s="7">
        <v>2011</v>
      </c>
      <c r="G2248" s="7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8"/>
      <c r="AN2248" s="8"/>
      <c r="AO2248" s="8"/>
      <c r="AP2248" s="9"/>
      <c r="AQ2248" s="10" t="s">
        <v>240</v>
      </c>
      <c r="BV2248" s="11">
        <v>24</v>
      </c>
    </row>
    <row r="2249" spans="1:74" hidden="1" x14ac:dyDescent="0.25">
      <c r="A2249" s="1" t="s">
        <v>430</v>
      </c>
      <c r="B2249" s="1" t="s">
        <v>477</v>
      </c>
      <c r="C2249" s="5" t="s">
        <v>242</v>
      </c>
      <c r="D2249" s="86">
        <v>2011</v>
      </c>
      <c r="E2249" s="6">
        <v>40750</v>
      </c>
      <c r="F2249" s="7">
        <v>2011</v>
      </c>
      <c r="G2249" s="7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9"/>
      <c r="AL2249" s="9"/>
      <c r="AM2249" s="8"/>
      <c r="AN2249" s="8"/>
      <c r="AO2249" s="8"/>
      <c r="AP2249" s="9"/>
      <c r="AQ2249" s="10" t="s">
        <v>240</v>
      </c>
      <c r="BV2249" s="11">
        <v>33</v>
      </c>
    </row>
    <row r="2250" spans="1:74" hidden="1" x14ac:dyDescent="0.25">
      <c r="A2250" s="1" t="s">
        <v>430</v>
      </c>
      <c r="B2250" s="1" t="s">
        <v>477</v>
      </c>
      <c r="C2250" s="5" t="s">
        <v>242</v>
      </c>
      <c r="D2250" s="86">
        <v>2011</v>
      </c>
      <c r="E2250" s="6">
        <v>40764</v>
      </c>
      <c r="F2250" s="7">
        <v>2011</v>
      </c>
      <c r="G2250" s="7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9"/>
      <c r="AL2250" s="9"/>
      <c r="AM2250" s="8"/>
      <c r="AN2250" s="8"/>
      <c r="AO2250" s="8"/>
      <c r="AP2250" s="9"/>
      <c r="AQ2250" s="10" t="s">
        <v>240</v>
      </c>
      <c r="BV2250" s="11">
        <v>37</v>
      </c>
    </row>
    <row r="2251" spans="1:74" hidden="1" x14ac:dyDescent="0.25">
      <c r="A2251" s="1" t="s">
        <v>430</v>
      </c>
      <c r="B2251" s="1" t="s">
        <v>477</v>
      </c>
      <c r="C2251" s="5" t="s">
        <v>242</v>
      </c>
      <c r="D2251" s="86">
        <v>2011</v>
      </c>
      <c r="E2251" s="6">
        <v>40777</v>
      </c>
      <c r="F2251" s="7">
        <v>2011</v>
      </c>
      <c r="G2251" s="7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9"/>
      <c r="AL2251" s="9"/>
      <c r="AM2251" s="8"/>
      <c r="AN2251" s="8"/>
      <c r="AO2251" s="8"/>
      <c r="AP2251" s="9"/>
      <c r="AQ2251" s="10" t="s">
        <v>240</v>
      </c>
      <c r="BV2251" s="11">
        <v>41</v>
      </c>
    </row>
    <row r="2252" spans="1:74" hidden="1" x14ac:dyDescent="0.25">
      <c r="A2252" s="1" t="s">
        <v>430</v>
      </c>
      <c r="B2252" s="1" t="s">
        <v>477</v>
      </c>
      <c r="C2252" s="5" t="s">
        <v>242</v>
      </c>
      <c r="D2252" s="86">
        <v>2011</v>
      </c>
      <c r="E2252" s="6">
        <v>40805</v>
      </c>
      <c r="F2252" s="7">
        <v>2011</v>
      </c>
      <c r="G2252" s="7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8"/>
      <c r="AN2252" s="8"/>
      <c r="AO2252" s="8"/>
      <c r="AP2252" s="9"/>
      <c r="AQ2252" s="10" t="s">
        <v>240</v>
      </c>
      <c r="BV2252" s="11">
        <v>53</v>
      </c>
    </row>
    <row r="2253" spans="1:74" hidden="1" x14ac:dyDescent="0.25">
      <c r="A2253" s="1" t="s">
        <v>430</v>
      </c>
      <c r="B2253" s="1" t="s">
        <v>477</v>
      </c>
      <c r="C2253" s="5" t="s">
        <v>243</v>
      </c>
      <c r="D2253" s="86">
        <v>2011</v>
      </c>
      <c r="E2253" s="6">
        <v>40750</v>
      </c>
      <c r="F2253" s="7">
        <v>2011</v>
      </c>
      <c r="G2253" s="7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9"/>
      <c r="AL2253" s="9"/>
      <c r="AM2253" s="8"/>
      <c r="AN2253" s="8"/>
      <c r="AO2253" s="8"/>
      <c r="AP2253" s="9"/>
      <c r="AQ2253" s="10" t="s">
        <v>240</v>
      </c>
      <c r="BV2253" s="11">
        <v>33</v>
      </c>
    </row>
    <row r="2254" spans="1:74" hidden="1" x14ac:dyDescent="0.25">
      <c r="A2254" s="1" t="s">
        <v>430</v>
      </c>
      <c r="B2254" s="1" t="s">
        <v>477</v>
      </c>
      <c r="C2254" s="5" t="s">
        <v>243</v>
      </c>
      <c r="D2254" s="86">
        <v>2011</v>
      </c>
      <c r="E2254" s="6">
        <v>40764</v>
      </c>
      <c r="F2254" s="7">
        <v>2011</v>
      </c>
      <c r="G2254" s="7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9"/>
      <c r="AL2254" s="9"/>
      <c r="AM2254" s="8"/>
      <c r="AN2254" s="8"/>
      <c r="AO2254" s="8"/>
      <c r="AP2254" s="9"/>
      <c r="AQ2254" s="10" t="s">
        <v>240</v>
      </c>
      <c r="BV2254" s="11">
        <v>37</v>
      </c>
    </row>
    <row r="2255" spans="1:74" hidden="1" x14ac:dyDescent="0.25">
      <c r="A2255" s="1" t="s">
        <v>430</v>
      </c>
      <c r="B2255" s="1" t="s">
        <v>477</v>
      </c>
      <c r="C2255" s="5" t="s">
        <v>243</v>
      </c>
      <c r="D2255" s="86">
        <v>2011</v>
      </c>
      <c r="E2255" s="6">
        <v>40777</v>
      </c>
      <c r="F2255" s="7">
        <v>2011</v>
      </c>
      <c r="G2255" s="7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9"/>
      <c r="AL2255" s="9"/>
      <c r="AM2255" s="8"/>
      <c r="AN2255" s="8"/>
      <c r="AO2255" s="8"/>
      <c r="AP2255" s="9"/>
      <c r="AQ2255" s="10" t="s">
        <v>240</v>
      </c>
      <c r="BV2255" s="11">
        <v>43</v>
      </c>
    </row>
    <row r="2256" spans="1:74" hidden="1" x14ac:dyDescent="0.25">
      <c r="A2256" s="1" t="s">
        <v>430</v>
      </c>
      <c r="B2256" s="1" t="s">
        <v>477</v>
      </c>
      <c r="C2256" s="5" t="s">
        <v>243</v>
      </c>
      <c r="D2256" s="86">
        <v>2011</v>
      </c>
      <c r="E2256" s="6">
        <v>40805</v>
      </c>
      <c r="F2256" s="7">
        <v>2011</v>
      </c>
      <c r="G2256" s="7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9"/>
      <c r="AL2256" s="9"/>
      <c r="AM2256" s="8"/>
      <c r="AN2256" s="8"/>
      <c r="AO2256" s="8"/>
      <c r="AP2256" s="9"/>
      <c r="AQ2256" s="10" t="s">
        <v>240</v>
      </c>
      <c r="BV2256" s="11">
        <v>49</v>
      </c>
    </row>
    <row r="2257" spans="1:74" hidden="1" x14ac:dyDescent="0.25">
      <c r="A2257" s="1" t="s">
        <v>430</v>
      </c>
      <c r="B2257" s="1" t="s">
        <v>477</v>
      </c>
      <c r="C2257" s="5" t="s">
        <v>244</v>
      </c>
      <c r="D2257" s="86">
        <v>2011</v>
      </c>
      <c r="E2257" s="6">
        <v>40750</v>
      </c>
      <c r="F2257" s="7">
        <v>2011</v>
      </c>
      <c r="G2257" s="7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9"/>
      <c r="AL2257" s="9"/>
      <c r="AM2257" s="8"/>
      <c r="AN2257" s="8"/>
      <c r="AO2257" s="8"/>
      <c r="AP2257" s="9"/>
      <c r="AQ2257" s="10" t="s">
        <v>240</v>
      </c>
      <c r="BV2257" s="11">
        <v>25</v>
      </c>
    </row>
    <row r="2258" spans="1:74" hidden="1" x14ac:dyDescent="0.25">
      <c r="A2258" s="1" t="s">
        <v>430</v>
      </c>
      <c r="B2258" s="1" t="s">
        <v>477</v>
      </c>
      <c r="C2258" s="5" t="s">
        <v>244</v>
      </c>
      <c r="D2258" s="86">
        <v>2011</v>
      </c>
      <c r="E2258" s="6">
        <v>40764</v>
      </c>
      <c r="F2258" s="7">
        <v>2011</v>
      </c>
      <c r="G2258" s="7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9"/>
      <c r="AL2258" s="9"/>
      <c r="AM2258" s="8"/>
      <c r="AN2258" s="8"/>
      <c r="AO2258" s="8"/>
      <c r="AP2258" s="9"/>
      <c r="AQ2258" s="10" t="s">
        <v>240</v>
      </c>
      <c r="BV2258" s="11">
        <v>35</v>
      </c>
    </row>
    <row r="2259" spans="1:74" hidden="1" x14ac:dyDescent="0.25">
      <c r="A2259" s="1" t="s">
        <v>430</v>
      </c>
      <c r="B2259" s="1" t="s">
        <v>477</v>
      </c>
      <c r="C2259" s="5" t="s">
        <v>244</v>
      </c>
      <c r="D2259" s="86">
        <v>2011</v>
      </c>
      <c r="E2259" s="6">
        <v>40777</v>
      </c>
      <c r="F2259" s="7">
        <v>2011</v>
      </c>
      <c r="G2259" s="7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9"/>
      <c r="AL2259" s="9"/>
      <c r="AM2259" s="8"/>
      <c r="AN2259" s="8"/>
      <c r="AO2259" s="8"/>
      <c r="AP2259" s="9"/>
      <c r="AQ2259" s="10" t="s">
        <v>240</v>
      </c>
      <c r="BV2259" s="11">
        <v>39</v>
      </c>
    </row>
    <row r="2260" spans="1:74" hidden="1" x14ac:dyDescent="0.25">
      <c r="A2260" s="1" t="s">
        <v>430</v>
      </c>
      <c r="B2260" s="1" t="s">
        <v>477</v>
      </c>
      <c r="C2260" s="5" t="s">
        <v>244</v>
      </c>
      <c r="D2260" s="86">
        <v>2011</v>
      </c>
      <c r="E2260" s="6">
        <v>40805</v>
      </c>
      <c r="F2260" s="7">
        <v>2011</v>
      </c>
      <c r="G2260" s="7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9"/>
      <c r="AL2260" s="9"/>
      <c r="AM2260" s="8"/>
      <c r="AN2260" s="8"/>
      <c r="AO2260" s="8"/>
      <c r="AP2260" s="9"/>
      <c r="AQ2260" s="10" t="s">
        <v>240</v>
      </c>
      <c r="BV2260" s="11">
        <v>51</v>
      </c>
    </row>
    <row r="2261" spans="1:74" hidden="1" x14ac:dyDescent="0.25">
      <c r="A2261" s="1" t="s">
        <v>430</v>
      </c>
      <c r="B2261" s="1" t="s">
        <v>477</v>
      </c>
      <c r="C2261" s="5" t="s">
        <v>245</v>
      </c>
      <c r="D2261" s="86">
        <v>2011</v>
      </c>
      <c r="E2261" s="6">
        <v>40750</v>
      </c>
      <c r="F2261" s="7">
        <v>2011</v>
      </c>
      <c r="G2261" s="7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9"/>
      <c r="AL2261" s="9"/>
      <c r="AM2261" s="8"/>
      <c r="AN2261" s="8"/>
      <c r="AO2261" s="8"/>
      <c r="AP2261" s="9"/>
      <c r="AQ2261" s="10" t="s">
        <v>240</v>
      </c>
      <c r="BV2261" s="11">
        <v>23</v>
      </c>
    </row>
    <row r="2262" spans="1:74" hidden="1" x14ac:dyDescent="0.25">
      <c r="A2262" s="1" t="s">
        <v>430</v>
      </c>
      <c r="B2262" s="1" t="s">
        <v>477</v>
      </c>
      <c r="C2262" s="5" t="s">
        <v>245</v>
      </c>
      <c r="D2262" s="86">
        <v>2011</v>
      </c>
      <c r="E2262" s="6">
        <v>40764</v>
      </c>
      <c r="F2262" s="7">
        <v>2011</v>
      </c>
      <c r="G2262" s="7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8"/>
      <c r="AN2262" s="8"/>
      <c r="AO2262" s="8"/>
      <c r="AP2262" s="9"/>
      <c r="AQ2262" s="10" t="s">
        <v>240</v>
      </c>
      <c r="BV2262" s="11">
        <v>31</v>
      </c>
    </row>
    <row r="2263" spans="1:74" hidden="1" x14ac:dyDescent="0.25">
      <c r="A2263" s="1" t="s">
        <v>430</v>
      </c>
      <c r="B2263" s="1" t="s">
        <v>477</v>
      </c>
      <c r="C2263" s="5" t="s">
        <v>245</v>
      </c>
      <c r="D2263" s="86">
        <v>2011</v>
      </c>
      <c r="E2263" s="6">
        <v>40777</v>
      </c>
      <c r="F2263" s="7">
        <v>2011</v>
      </c>
      <c r="G2263" s="7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9"/>
      <c r="AL2263" s="9"/>
      <c r="AM2263" s="8"/>
      <c r="AN2263" s="8"/>
      <c r="AO2263" s="8"/>
      <c r="AP2263" s="9"/>
      <c r="AQ2263" s="10" t="s">
        <v>240</v>
      </c>
      <c r="BV2263" s="11">
        <v>35</v>
      </c>
    </row>
    <row r="2264" spans="1:74" hidden="1" x14ac:dyDescent="0.25">
      <c r="A2264" s="1" t="s">
        <v>430</v>
      </c>
      <c r="B2264" s="1" t="s">
        <v>477</v>
      </c>
      <c r="C2264" s="5" t="s">
        <v>245</v>
      </c>
      <c r="D2264" s="86">
        <v>2011</v>
      </c>
      <c r="E2264" s="6">
        <v>40805</v>
      </c>
      <c r="F2264" s="7">
        <v>2011</v>
      </c>
      <c r="G2264" s="7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8"/>
      <c r="AN2264" s="8"/>
      <c r="AO2264" s="8"/>
      <c r="AP2264" s="9"/>
      <c r="AQ2264" s="10" t="s">
        <v>240</v>
      </c>
      <c r="BV2264" s="11">
        <v>41</v>
      </c>
    </row>
    <row r="2265" spans="1:74" hidden="1" x14ac:dyDescent="0.25">
      <c r="A2265" s="1" t="s">
        <v>430</v>
      </c>
      <c r="B2265" s="1" t="s">
        <v>477</v>
      </c>
      <c r="C2265" s="5" t="s">
        <v>245</v>
      </c>
      <c r="D2265" s="86">
        <v>2011</v>
      </c>
      <c r="E2265" s="6">
        <v>40826</v>
      </c>
      <c r="F2265" s="7">
        <v>2011</v>
      </c>
      <c r="G2265" s="7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9"/>
      <c r="AL2265" s="9"/>
      <c r="AM2265" s="8"/>
      <c r="AN2265" s="8"/>
      <c r="AO2265" s="8"/>
      <c r="AP2265" s="9"/>
      <c r="AQ2265" s="10" t="s">
        <v>240</v>
      </c>
      <c r="BV2265" s="11">
        <v>61</v>
      </c>
    </row>
    <row r="2266" spans="1:74" hidden="1" x14ac:dyDescent="0.25">
      <c r="A2266" s="1" t="s">
        <v>430</v>
      </c>
      <c r="B2266" s="1" t="s">
        <v>477</v>
      </c>
      <c r="C2266" s="5" t="s">
        <v>246</v>
      </c>
      <c r="D2266" s="86">
        <v>2012</v>
      </c>
      <c r="E2266" s="6">
        <v>41030</v>
      </c>
      <c r="F2266" s="7">
        <v>2012</v>
      </c>
      <c r="G2266" s="7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9"/>
      <c r="AL2266" s="9"/>
      <c r="AM2266" s="8"/>
      <c r="AN2266" s="8"/>
      <c r="AO2266" s="8"/>
      <c r="AP2266" s="9"/>
      <c r="AQ2266" s="10" t="s">
        <v>219</v>
      </c>
      <c r="BV2266" s="11">
        <v>27</v>
      </c>
    </row>
    <row r="2267" spans="1:74" hidden="1" x14ac:dyDescent="0.25">
      <c r="A2267" s="1" t="s">
        <v>430</v>
      </c>
      <c r="B2267" s="1" t="s">
        <v>477</v>
      </c>
      <c r="C2267" s="5" t="s">
        <v>246</v>
      </c>
      <c r="D2267" s="86">
        <v>2012</v>
      </c>
      <c r="E2267" s="6">
        <v>41050</v>
      </c>
      <c r="F2267" s="7">
        <v>2012</v>
      </c>
      <c r="G2267" s="7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9"/>
      <c r="AL2267" s="9"/>
      <c r="AM2267" s="8"/>
      <c r="AN2267" s="8"/>
      <c r="AO2267" s="8"/>
      <c r="AP2267" s="9"/>
      <c r="AQ2267" s="10" t="s">
        <v>219</v>
      </c>
      <c r="BV2267" s="11">
        <v>30</v>
      </c>
    </row>
    <row r="2268" spans="1:74" hidden="1" x14ac:dyDescent="0.25">
      <c r="A2268" s="1" t="s">
        <v>430</v>
      </c>
      <c r="B2268" s="1" t="s">
        <v>477</v>
      </c>
      <c r="C2268" s="5" t="s">
        <v>246</v>
      </c>
      <c r="D2268" s="86">
        <v>2012</v>
      </c>
      <c r="E2268" s="6">
        <v>41095</v>
      </c>
      <c r="F2268" s="7">
        <v>2012</v>
      </c>
      <c r="G2268" s="7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9"/>
      <c r="AL2268" s="9"/>
      <c r="AM2268" s="8"/>
      <c r="AN2268" s="8"/>
      <c r="AO2268" s="8"/>
      <c r="AP2268" s="9"/>
      <c r="AQ2268" s="10" t="s">
        <v>219</v>
      </c>
      <c r="BV2268" s="11">
        <v>35</v>
      </c>
    </row>
    <row r="2269" spans="1:74" hidden="1" x14ac:dyDescent="0.25">
      <c r="A2269" s="1" t="s">
        <v>430</v>
      </c>
      <c r="B2269" s="1" t="s">
        <v>477</v>
      </c>
      <c r="C2269" s="5" t="s">
        <v>246</v>
      </c>
      <c r="D2269" s="86">
        <v>2012</v>
      </c>
      <c r="E2269" s="6">
        <v>41129</v>
      </c>
      <c r="F2269" s="7">
        <v>2012</v>
      </c>
      <c r="G2269" s="7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9"/>
      <c r="AL2269" s="9"/>
      <c r="AM2269" s="8"/>
      <c r="AN2269" s="8"/>
      <c r="AO2269" s="8"/>
      <c r="AP2269" s="9"/>
      <c r="AQ2269" s="10" t="s">
        <v>219</v>
      </c>
      <c r="BV2269" s="11">
        <v>45</v>
      </c>
    </row>
    <row r="2270" spans="1:74" hidden="1" x14ac:dyDescent="0.25">
      <c r="A2270" s="1" t="s">
        <v>430</v>
      </c>
      <c r="B2270" s="1" t="s">
        <v>477</v>
      </c>
      <c r="C2270" s="5" t="s">
        <v>246</v>
      </c>
      <c r="D2270" s="86">
        <v>2012</v>
      </c>
      <c r="E2270" s="6">
        <v>41141</v>
      </c>
      <c r="F2270" s="7">
        <v>2012</v>
      </c>
      <c r="G2270" s="7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9"/>
      <c r="AL2270" s="9"/>
      <c r="AM2270" s="8"/>
      <c r="AN2270" s="8"/>
      <c r="AO2270" s="8"/>
      <c r="AP2270" s="9"/>
      <c r="AQ2270" s="10" t="s">
        <v>219</v>
      </c>
      <c r="BV2270" s="11">
        <v>49</v>
      </c>
    </row>
    <row r="2271" spans="1:74" hidden="1" x14ac:dyDescent="0.25">
      <c r="A2271" s="1" t="s">
        <v>430</v>
      </c>
      <c r="B2271" s="1" t="s">
        <v>477</v>
      </c>
      <c r="C2271" s="5" t="s">
        <v>246</v>
      </c>
      <c r="D2271" s="86">
        <v>2012</v>
      </c>
      <c r="E2271" s="6">
        <v>41157</v>
      </c>
      <c r="F2271" s="7">
        <v>2012</v>
      </c>
      <c r="G2271" s="7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9"/>
      <c r="AL2271" s="9"/>
      <c r="AM2271" s="8"/>
      <c r="AN2271" s="8"/>
      <c r="AO2271" s="8"/>
      <c r="AP2271" s="9"/>
      <c r="AQ2271" s="10" t="s">
        <v>219</v>
      </c>
      <c r="BV2271" s="11">
        <v>53</v>
      </c>
    </row>
    <row r="2272" spans="1:74" hidden="1" x14ac:dyDescent="0.25">
      <c r="A2272" s="1" t="s">
        <v>430</v>
      </c>
      <c r="B2272" s="1" t="s">
        <v>477</v>
      </c>
      <c r="C2272" s="5" t="s">
        <v>247</v>
      </c>
      <c r="D2272" s="86">
        <v>2012</v>
      </c>
      <c r="E2272" s="6">
        <v>41030</v>
      </c>
      <c r="F2272" s="7">
        <v>2012</v>
      </c>
      <c r="G2272" s="7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9"/>
      <c r="AL2272" s="9"/>
      <c r="AM2272" s="8"/>
      <c r="AN2272" s="8"/>
      <c r="AO2272" s="8"/>
      <c r="AP2272" s="9"/>
      <c r="AQ2272" s="10" t="s">
        <v>219</v>
      </c>
      <c r="BV2272" s="11">
        <v>22</v>
      </c>
    </row>
    <row r="2273" spans="1:74" hidden="1" x14ac:dyDescent="0.25">
      <c r="A2273" s="1" t="s">
        <v>430</v>
      </c>
      <c r="B2273" s="1" t="s">
        <v>477</v>
      </c>
      <c r="C2273" s="5" t="s">
        <v>247</v>
      </c>
      <c r="D2273" s="86">
        <v>2012</v>
      </c>
      <c r="E2273" s="6">
        <v>41050</v>
      </c>
      <c r="F2273" s="7">
        <v>2012</v>
      </c>
      <c r="G2273" s="7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9"/>
      <c r="AL2273" s="9"/>
      <c r="AM2273" s="8"/>
      <c r="AN2273" s="8"/>
      <c r="AO2273" s="8"/>
      <c r="AP2273" s="9"/>
      <c r="AQ2273" s="10" t="s">
        <v>219</v>
      </c>
      <c r="BV2273" s="11">
        <v>31</v>
      </c>
    </row>
    <row r="2274" spans="1:74" hidden="1" x14ac:dyDescent="0.25">
      <c r="A2274" s="1" t="s">
        <v>430</v>
      </c>
      <c r="B2274" s="1" t="s">
        <v>477</v>
      </c>
      <c r="C2274" s="5" t="s">
        <v>247</v>
      </c>
      <c r="D2274" s="86">
        <v>2012</v>
      </c>
      <c r="E2274" s="6">
        <v>41095</v>
      </c>
      <c r="F2274" s="7">
        <v>2012</v>
      </c>
      <c r="G2274" s="7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9"/>
      <c r="AL2274" s="9"/>
      <c r="AM2274" s="8"/>
      <c r="AN2274" s="8"/>
      <c r="AO2274" s="8"/>
      <c r="AP2274" s="9"/>
      <c r="AQ2274" s="10" t="s">
        <v>219</v>
      </c>
      <c r="BV2274" s="11">
        <v>32</v>
      </c>
    </row>
    <row r="2275" spans="1:74" hidden="1" x14ac:dyDescent="0.25">
      <c r="A2275" s="1" t="s">
        <v>430</v>
      </c>
      <c r="B2275" s="1" t="s">
        <v>477</v>
      </c>
      <c r="C2275" s="5" t="s">
        <v>247</v>
      </c>
      <c r="D2275" s="86">
        <v>2012</v>
      </c>
      <c r="E2275" s="6">
        <v>41129</v>
      </c>
      <c r="F2275" s="7">
        <v>2012</v>
      </c>
      <c r="G2275" s="7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9"/>
      <c r="AL2275" s="9"/>
      <c r="AM2275" s="8"/>
      <c r="AN2275" s="8"/>
      <c r="AO2275" s="8"/>
      <c r="AP2275" s="9"/>
      <c r="AQ2275" s="10" t="s">
        <v>219</v>
      </c>
      <c r="BV2275" s="11">
        <v>37</v>
      </c>
    </row>
    <row r="2276" spans="1:74" hidden="1" x14ac:dyDescent="0.25">
      <c r="A2276" s="1" t="s">
        <v>430</v>
      </c>
      <c r="B2276" s="1" t="s">
        <v>477</v>
      </c>
      <c r="C2276" s="5" t="s">
        <v>247</v>
      </c>
      <c r="D2276" s="86">
        <v>2012</v>
      </c>
      <c r="E2276" s="6">
        <v>41141</v>
      </c>
      <c r="F2276" s="7">
        <v>2012</v>
      </c>
      <c r="G2276" s="7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9"/>
      <c r="AL2276" s="9"/>
      <c r="AM2276" s="8"/>
      <c r="AN2276" s="8"/>
      <c r="AO2276" s="8"/>
      <c r="AP2276" s="9"/>
      <c r="AQ2276" s="10" t="s">
        <v>219</v>
      </c>
      <c r="BV2276" s="11">
        <v>45</v>
      </c>
    </row>
    <row r="2277" spans="1:74" hidden="1" x14ac:dyDescent="0.25">
      <c r="A2277" s="1" t="s">
        <v>430</v>
      </c>
      <c r="B2277" s="1" t="s">
        <v>477</v>
      </c>
      <c r="C2277" s="5" t="s">
        <v>247</v>
      </c>
      <c r="D2277" s="86">
        <v>2012</v>
      </c>
      <c r="E2277" s="6">
        <v>41157</v>
      </c>
      <c r="F2277" s="7">
        <v>2012</v>
      </c>
      <c r="G2277" s="7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9"/>
      <c r="AL2277" s="9"/>
      <c r="AM2277" s="8"/>
      <c r="AN2277" s="8"/>
      <c r="AO2277" s="8"/>
      <c r="AP2277" s="9"/>
      <c r="AQ2277" s="10" t="s">
        <v>219</v>
      </c>
      <c r="BV2277" s="11">
        <v>51</v>
      </c>
    </row>
    <row r="2278" spans="1:74" hidden="1" x14ac:dyDescent="0.25">
      <c r="A2278" s="1" t="s">
        <v>430</v>
      </c>
      <c r="B2278" s="1" t="s">
        <v>477</v>
      </c>
      <c r="C2278" s="5" t="s">
        <v>248</v>
      </c>
      <c r="D2278" s="86">
        <v>2012</v>
      </c>
      <c r="E2278" s="6">
        <v>41050</v>
      </c>
      <c r="F2278" s="7">
        <v>2012</v>
      </c>
      <c r="G2278" s="7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9"/>
      <c r="AL2278" s="9"/>
      <c r="AM2278" s="8"/>
      <c r="AN2278" s="8"/>
      <c r="AO2278" s="8"/>
      <c r="AP2278" s="9"/>
      <c r="AQ2278" s="10" t="s">
        <v>219</v>
      </c>
      <c r="BV2278" s="11">
        <v>24</v>
      </c>
    </row>
    <row r="2279" spans="1:74" hidden="1" x14ac:dyDescent="0.25">
      <c r="A2279" s="1" t="s">
        <v>430</v>
      </c>
      <c r="B2279" s="1" t="s">
        <v>477</v>
      </c>
      <c r="C2279" s="5" t="s">
        <v>248</v>
      </c>
      <c r="D2279" s="86">
        <v>2012</v>
      </c>
      <c r="E2279" s="6">
        <v>41095</v>
      </c>
      <c r="F2279" s="7">
        <v>2012</v>
      </c>
      <c r="G2279" s="7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9"/>
      <c r="AL2279" s="9"/>
      <c r="AM2279" s="8"/>
      <c r="AN2279" s="8"/>
      <c r="AO2279" s="8"/>
      <c r="AP2279" s="9"/>
      <c r="AQ2279" s="10" t="s">
        <v>219</v>
      </c>
      <c r="BV2279" s="11">
        <v>32</v>
      </c>
    </row>
    <row r="2280" spans="1:74" hidden="1" x14ac:dyDescent="0.25">
      <c r="A2280" s="1" t="s">
        <v>430</v>
      </c>
      <c r="B2280" s="1" t="s">
        <v>477</v>
      </c>
      <c r="C2280" s="5" t="s">
        <v>248</v>
      </c>
      <c r="D2280" s="86">
        <v>2012</v>
      </c>
      <c r="E2280" s="6">
        <v>41129</v>
      </c>
      <c r="F2280" s="7">
        <v>2012</v>
      </c>
      <c r="G2280" s="7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9"/>
      <c r="AL2280" s="9"/>
      <c r="AM2280" s="8"/>
      <c r="AN2280" s="8"/>
      <c r="AO2280" s="8"/>
      <c r="AP2280" s="9"/>
      <c r="AQ2280" s="10" t="s">
        <v>219</v>
      </c>
      <c r="BV2280" s="11">
        <v>35</v>
      </c>
    </row>
    <row r="2281" spans="1:74" hidden="1" x14ac:dyDescent="0.25">
      <c r="A2281" s="1" t="s">
        <v>430</v>
      </c>
      <c r="B2281" s="1" t="s">
        <v>477</v>
      </c>
      <c r="C2281" s="5" t="s">
        <v>248</v>
      </c>
      <c r="D2281" s="86">
        <v>2012</v>
      </c>
      <c r="E2281" s="6">
        <v>41141</v>
      </c>
      <c r="F2281" s="7">
        <v>2012</v>
      </c>
      <c r="G2281" s="7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9"/>
      <c r="AL2281" s="9"/>
      <c r="AM2281" s="8"/>
      <c r="AN2281" s="8"/>
      <c r="AO2281" s="8"/>
      <c r="AP2281" s="9"/>
      <c r="AQ2281" s="10" t="s">
        <v>219</v>
      </c>
    </row>
    <row r="2282" spans="1:74" hidden="1" x14ac:dyDescent="0.25">
      <c r="A2282" s="1" t="s">
        <v>430</v>
      </c>
      <c r="B2282" s="1" t="s">
        <v>477</v>
      </c>
      <c r="C2282" s="5" t="s">
        <v>248</v>
      </c>
      <c r="D2282" s="86">
        <v>2012</v>
      </c>
      <c r="E2282" s="6">
        <v>41157</v>
      </c>
      <c r="F2282" s="7">
        <v>2012</v>
      </c>
      <c r="G2282" s="7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9"/>
      <c r="AL2282" s="9"/>
      <c r="AM2282" s="8"/>
      <c r="AN2282" s="8"/>
      <c r="AO2282" s="8"/>
      <c r="AP2282" s="9"/>
      <c r="AQ2282" s="10" t="s">
        <v>219</v>
      </c>
    </row>
    <row r="2283" spans="1:74" hidden="1" x14ac:dyDescent="0.25">
      <c r="A2283" s="1" t="s">
        <v>430</v>
      </c>
      <c r="B2283" s="1" t="s">
        <v>477</v>
      </c>
      <c r="C2283" s="5" t="s">
        <v>249</v>
      </c>
      <c r="D2283" s="86">
        <v>2012</v>
      </c>
      <c r="E2283" s="6">
        <v>41095</v>
      </c>
      <c r="F2283" s="7">
        <v>2012</v>
      </c>
      <c r="G2283" s="7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9"/>
      <c r="AL2283" s="9"/>
      <c r="AM2283" s="8"/>
      <c r="AN2283" s="8"/>
      <c r="AO2283" s="8"/>
      <c r="AP2283" s="9"/>
      <c r="AQ2283" s="10" t="s">
        <v>219</v>
      </c>
      <c r="BV2283" s="1">
        <v>31</v>
      </c>
    </row>
    <row r="2284" spans="1:74" hidden="1" x14ac:dyDescent="0.25">
      <c r="A2284" s="1" t="s">
        <v>430</v>
      </c>
      <c r="B2284" s="1" t="s">
        <v>477</v>
      </c>
      <c r="C2284" s="5" t="s">
        <v>249</v>
      </c>
      <c r="D2284" s="86">
        <v>2012</v>
      </c>
      <c r="E2284" s="6">
        <v>41129</v>
      </c>
      <c r="F2284" s="7">
        <v>2012</v>
      </c>
      <c r="G2284" s="7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9"/>
      <c r="AL2284" s="9"/>
      <c r="AM2284" s="8"/>
      <c r="AN2284" s="8"/>
      <c r="AO2284" s="8"/>
      <c r="AP2284" s="9"/>
      <c r="AQ2284" s="10" t="s">
        <v>219</v>
      </c>
      <c r="BV2284" s="1">
        <v>33</v>
      </c>
    </row>
    <row r="2285" spans="1:74" hidden="1" x14ac:dyDescent="0.25">
      <c r="A2285" s="1" t="s">
        <v>430</v>
      </c>
      <c r="B2285" s="1" t="s">
        <v>477</v>
      </c>
      <c r="C2285" s="5" t="s">
        <v>249</v>
      </c>
      <c r="D2285" s="86">
        <v>2012</v>
      </c>
      <c r="E2285" s="6">
        <v>41141</v>
      </c>
      <c r="F2285" s="7">
        <v>2012</v>
      </c>
      <c r="G2285" s="7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9"/>
      <c r="AL2285" s="9"/>
      <c r="AM2285" s="8"/>
      <c r="AN2285" s="8"/>
      <c r="AO2285" s="8"/>
      <c r="AP2285" s="9"/>
      <c r="AQ2285" s="10" t="s">
        <v>219</v>
      </c>
      <c r="BV2285" s="1">
        <v>35</v>
      </c>
    </row>
    <row r="2286" spans="1:74" hidden="1" x14ac:dyDescent="0.25">
      <c r="A2286" s="1" t="s">
        <v>430</v>
      </c>
      <c r="B2286" s="1" t="s">
        <v>477</v>
      </c>
      <c r="C2286" s="5" t="s">
        <v>249</v>
      </c>
      <c r="D2286" s="86">
        <v>2012</v>
      </c>
      <c r="E2286" s="6">
        <v>41157</v>
      </c>
      <c r="F2286" s="7">
        <v>2012</v>
      </c>
      <c r="G2286" s="7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9"/>
      <c r="AL2286" s="9"/>
      <c r="AM2286" s="8"/>
      <c r="AN2286" s="8"/>
      <c r="AO2286" s="8"/>
      <c r="AP2286" s="9"/>
      <c r="AQ2286" s="10" t="s">
        <v>219</v>
      </c>
      <c r="BV2286" s="1">
        <v>37</v>
      </c>
    </row>
    <row r="2287" spans="1:74" hidden="1" x14ac:dyDescent="0.25">
      <c r="A2287" s="1" t="s">
        <v>430</v>
      </c>
      <c r="B2287" s="1" t="s">
        <v>477</v>
      </c>
      <c r="C2287" s="5" t="s">
        <v>249</v>
      </c>
      <c r="D2287" s="86">
        <v>2012</v>
      </c>
      <c r="E2287" s="6">
        <v>41184</v>
      </c>
      <c r="F2287" s="7">
        <v>2012</v>
      </c>
      <c r="G2287" s="7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9"/>
      <c r="AL2287" s="9"/>
      <c r="AM2287" s="8"/>
      <c r="AN2287" s="8"/>
      <c r="AO2287" s="8"/>
      <c r="AP2287" s="9"/>
      <c r="AQ2287" s="10" t="s">
        <v>219</v>
      </c>
      <c r="BV2287" s="1">
        <v>43</v>
      </c>
    </row>
    <row r="2288" spans="1:74" hidden="1" x14ac:dyDescent="0.25">
      <c r="A2288" s="1" t="s">
        <v>430</v>
      </c>
      <c r="B2288" s="1" t="s">
        <v>477</v>
      </c>
      <c r="C2288" s="5" t="s">
        <v>250</v>
      </c>
      <c r="D2288" s="86">
        <v>2012</v>
      </c>
      <c r="E2288" s="6">
        <v>41129</v>
      </c>
      <c r="F2288" s="7">
        <v>2012</v>
      </c>
      <c r="G2288" s="7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9"/>
      <c r="AL2288" s="9"/>
      <c r="AM2288" s="8"/>
      <c r="AN2288" s="8"/>
      <c r="AO2288" s="8"/>
      <c r="AP2288" s="9"/>
      <c r="AQ2288" s="10" t="s">
        <v>219</v>
      </c>
      <c r="BV2288" s="1">
        <v>25</v>
      </c>
    </row>
    <row r="2289" spans="1:74" hidden="1" x14ac:dyDescent="0.25">
      <c r="A2289" s="1" t="s">
        <v>430</v>
      </c>
      <c r="B2289" s="1" t="s">
        <v>477</v>
      </c>
      <c r="C2289" s="5" t="s">
        <v>250</v>
      </c>
      <c r="D2289" s="86">
        <v>2012</v>
      </c>
      <c r="E2289" s="6">
        <v>41141</v>
      </c>
      <c r="F2289" s="7">
        <v>2012</v>
      </c>
      <c r="G2289" s="7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9"/>
      <c r="AL2289" s="9"/>
      <c r="AM2289" s="8"/>
      <c r="AN2289" s="8"/>
      <c r="AO2289" s="8"/>
      <c r="AP2289" s="9"/>
      <c r="AQ2289" s="10" t="s">
        <v>219</v>
      </c>
      <c r="BV2289" s="1">
        <v>33</v>
      </c>
    </row>
    <row r="2290" spans="1:74" hidden="1" x14ac:dyDescent="0.25">
      <c r="A2290" s="1" t="s">
        <v>430</v>
      </c>
      <c r="B2290" s="1" t="s">
        <v>477</v>
      </c>
      <c r="C2290" s="5" t="s">
        <v>250</v>
      </c>
      <c r="D2290" s="86">
        <v>2012</v>
      </c>
      <c r="E2290" s="6">
        <v>41157</v>
      </c>
      <c r="F2290" s="7">
        <v>2012</v>
      </c>
      <c r="G2290" s="7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9"/>
      <c r="AL2290" s="9"/>
      <c r="AM2290" s="8"/>
      <c r="AN2290" s="8"/>
      <c r="AO2290" s="8"/>
      <c r="AP2290" s="9"/>
      <c r="AQ2290" s="10" t="s">
        <v>219</v>
      </c>
      <c r="BV2290" s="1">
        <v>41</v>
      </c>
    </row>
    <row r="2291" spans="1:74" hidden="1" x14ac:dyDescent="0.25">
      <c r="A2291" s="1" t="s">
        <v>430</v>
      </c>
      <c r="B2291" s="1" t="s">
        <v>477</v>
      </c>
      <c r="C2291" s="5" t="s">
        <v>250</v>
      </c>
      <c r="D2291" s="86">
        <v>2012</v>
      </c>
      <c r="E2291" s="6">
        <v>41184</v>
      </c>
      <c r="F2291" s="7">
        <v>2012</v>
      </c>
      <c r="G2291" s="7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9"/>
      <c r="AL2291" s="9"/>
      <c r="AM2291" s="8"/>
      <c r="AN2291" s="8"/>
      <c r="AO2291" s="8"/>
      <c r="AP2291" s="9"/>
      <c r="AQ2291" s="10" t="s">
        <v>219</v>
      </c>
      <c r="BV2291" s="1">
        <v>45</v>
      </c>
    </row>
    <row r="2292" spans="1:74" hidden="1" x14ac:dyDescent="0.25">
      <c r="A2292" s="1" t="s">
        <v>430</v>
      </c>
      <c r="B2292" s="1" t="s">
        <v>477</v>
      </c>
      <c r="C2292" s="5" t="s">
        <v>251</v>
      </c>
      <c r="D2292" s="86">
        <v>2012</v>
      </c>
      <c r="E2292" s="6">
        <v>41141</v>
      </c>
      <c r="F2292" s="7">
        <v>2012</v>
      </c>
      <c r="G2292" s="7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9"/>
      <c r="AL2292" s="9"/>
      <c r="AM2292" s="8"/>
      <c r="AN2292" s="8"/>
      <c r="AO2292" s="8"/>
      <c r="AP2292" s="9"/>
      <c r="AQ2292" s="10" t="s">
        <v>219</v>
      </c>
      <c r="BV2292" s="1">
        <v>31</v>
      </c>
    </row>
    <row r="2293" spans="1:74" hidden="1" x14ac:dyDescent="0.25">
      <c r="A2293" s="1" t="s">
        <v>430</v>
      </c>
      <c r="B2293" s="1" t="s">
        <v>477</v>
      </c>
      <c r="C2293" s="5" t="s">
        <v>251</v>
      </c>
      <c r="D2293" s="86">
        <v>2012</v>
      </c>
      <c r="E2293" s="6">
        <v>41157</v>
      </c>
      <c r="F2293" s="7">
        <v>2012</v>
      </c>
      <c r="G2293" s="7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9"/>
      <c r="AL2293" s="9"/>
      <c r="AM2293" s="8"/>
      <c r="AN2293" s="8"/>
      <c r="AO2293" s="8"/>
      <c r="AP2293" s="9"/>
      <c r="AQ2293" s="10" t="s">
        <v>219</v>
      </c>
      <c r="BV2293" s="1">
        <v>34</v>
      </c>
    </row>
    <row r="2294" spans="1:74" hidden="1" x14ac:dyDescent="0.25">
      <c r="A2294" s="1" t="s">
        <v>430</v>
      </c>
      <c r="B2294" s="1" t="s">
        <v>477</v>
      </c>
      <c r="C2294" s="5" t="s">
        <v>251</v>
      </c>
      <c r="D2294" s="86">
        <v>2012</v>
      </c>
      <c r="E2294" s="6">
        <v>41184</v>
      </c>
      <c r="F2294" s="7">
        <v>2012</v>
      </c>
      <c r="G2294" s="7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9"/>
      <c r="AL2294" s="9"/>
      <c r="AM2294" s="8"/>
      <c r="AN2294" s="8"/>
      <c r="AO2294" s="8"/>
      <c r="AP2294" s="9"/>
      <c r="AQ2294" s="10" t="s">
        <v>219</v>
      </c>
      <c r="BV2294" s="1">
        <v>45</v>
      </c>
    </row>
    <row r="2295" spans="1:74" hidden="1" x14ac:dyDescent="0.25">
      <c r="A2295" s="1" t="s">
        <v>430</v>
      </c>
      <c r="B2295" s="1" t="s">
        <v>477</v>
      </c>
      <c r="C2295" s="5" t="s">
        <v>251</v>
      </c>
      <c r="D2295" s="86">
        <v>2012</v>
      </c>
      <c r="E2295" s="6">
        <v>41198</v>
      </c>
      <c r="F2295" s="7">
        <v>2012</v>
      </c>
      <c r="G2295" s="7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9"/>
      <c r="AL2295" s="9"/>
      <c r="AM2295" s="8"/>
      <c r="AN2295" s="8"/>
      <c r="AO2295" s="8"/>
      <c r="AP2295" s="9"/>
      <c r="AQ2295" s="10" t="s">
        <v>219</v>
      </c>
      <c r="BV2295" s="1">
        <v>57</v>
      </c>
    </row>
    <row r="2296" spans="1:74" hidden="1" x14ac:dyDescent="0.25">
      <c r="A2296" s="1" t="s">
        <v>430</v>
      </c>
      <c r="B2296" s="1" t="s">
        <v>477</v>
      </c>
      <c r="C2296" s="5" t="s">
        <v>252</v>
      </c>
      <c r="D2296" s="86">
        <v>2012</v>
      </c>
      <c r="E2296" s="6">
        <v>41030</v>
      </c>
      <c r="F2296" s="7">
        <v>2012</v>
      </c>
      <c r="G2296" s="7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9"/>
      <c r="AL2296" s="9"/>
      <c r="AM2296" s="8"/>
      <c r="AN2296" s="8"/>
      <c r="AO2296" s="8"/>
      <c r="AP2296" s="9"/>
      <c r="AQ2296" s="10" t="s">
        <v>226</v>
      </c>
      <c r="BV2296" s="1">
        <v>55</v>
      </c>
    </row>
    <row r="2297" spans="1:74" hidden="1" x14ac:dyDescent="0.25">
      <c r="A2297" s="1" t="s">
        <v>430</v>
      </c>
      <c r="B2297" s="1" t="s">
        <v>477</v>
      </c>
      <c r="C2297" s="5" t="s">
        <v>252</v>
      </c>
      <c r="D2297" s="86">
        <v>2012</v>
      </c>
      <c r="E2297" s="6">
        <v>41050</v>
      </c>
      <c r="F2297" s="7">
        <v>2012</v>
      </c>
      <c r="G2297" s="7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9"/>
      <c r="AL2297" s="9"/>
      <c r="AM2297" s="8"/>
      <c r="AN2297" s="8"/>
      <c r="AO2297" s="8"/>
      <c r="AP2297" s="9"/>
      <c r="AQ2297" s="10" t="s">
        <v>226</v>
      </c>
      <c r="BV2297" s="1">
        <v>65</v>
      </c>
    </row>
    <row r="2298" spans="1:74" hidden="1" x14ac:dyDescent="0.25">
      <c r="A2298" s="1" t="s">
        <v>430</v>
      </c>
      <c r="B2298" s="1" t="s">
        <v>477</v>
      </c>
      <c r="C2298" s="5" t="s">
        <v>252</v>
      </c>
      <c r="D2298" s="86">
        <v>2012</v>
      </c>
      <c r="E2298" s="6">
        <v>41095</v>
      </c>
      <c r="F2298" s="7">
        <v>2012</v>
      </c>
      <c r="G2298" s="7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9"/>
      <c r="AL2298" s="9"/>
      <c r="AM2298" s="8"/>
      <c r="AN2298" s="8"/>
      <c r="AO2298" s="8"/>
      <c r="AP2298" s="9"/>
      <c r="AQ2298" s="10" t="s">
        <v>226</v>
      </c>
      <c r="BV2298" s="1">
        <v>77</v>
      </c>
    </row>
    <row r="2299" spans="1:74" hidden="1" x14ac:dyDescent="0.25">
      <c r="A2299" s="1" t="s">
        <v>430</v>
      </c>
      <c r="B2299" s="1" t="s">
        <v>477</v>
      </c>
      <c r="C2299" s="5" t="s">
        <v>252</v>
      </c>
      <c r="D2299" s="86">
        <v>2012</v>
      </c>
      <c r="E2299" s="6">
        <v>41129</v>
      </c>
      <c r="F2299" s="7">
        <v>2012</v>
      </c>
      <c r="G2299" s="7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9"/>
      <c r="AL2299" s="9"/>
      <c r="AM2299" s="8"/>
      <c r="AN2299" s="8"/>
      <c r="AO2299" s="8"/>
      <c r="AP2299" s="9"/>
      <c r="AQ2299" s="10" t="s">
        <v>226</v>
      </c>
      <c r="BV2299" s="1">
        <v>87</v>
      </c>
    </row>
    <row r="2300" spans="1:74" hidden="1" x14ac:dyDescent="0.25">
      <c r="A2300" s="1" t="s">
        <v>430</v>
      </c>
      <c r="B2300" s="1" t="s">
        <v>477</v>
      </c>
      <c r="C2300" s="5" t="s">
        <v>252</v>
      </c>
      <c r="D2300" s="86">
        <v>2012</v>
      </c>
      <c r="E2300" s="6">
        <v>41141</v>
      </c>
      <c r="F2300" s="7">
        <v>2012</v>
      </c>
      <c r="G2300" s="7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8"/>
      <c r="AN2300" s="8"/>
      <c r="AO2300" s="8"/>
      <c r="AP2300" s="9"/>
      <c r="AQ2300" s="10" t="s">
        <v>226</v>
      </c>
      <c r="BV2300" s="1">
        <v>91</v>
      </c>
    </row>
    <row r="2301" spans="1:74" hidden="1" x14ac:dyDescent="0.25">
      <c r="A2301" s="1" t="s">
        <v>430</v>
      </c>
      <c r="B2301" s="1" t="s">
        <v>477</v>
      </c>
      <c r="C2301" s="5" t="s">
        <v>252</v>
      </c>
      <c r="D2301" s="86">
        <v>2012</v>
      </c>
      <c r="E2301" s="6">
        <v>41157</v>
      </c>
      <c r="F2301" s="7">
        <v>2012</v>
      </c>
      <c r="G2301" s="7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9"/>
      <c r="AL2301" s="9"/>
      <c r="AM2301" s="8"/>
      <c r="AN2301" s="8"/>
      <c r="AO2301" s="8"/>
      <c r="AP2301" s="9"/>
      <c r="AQ2301" s="10" t="s">
        <v>226</v>
      </c>
      <c r="BV2301" s="1">
        <v>91</v>
      </c>
    </row>
    <row r="2302" spans="1:74" hidden="1" x14ac:dyDescent="0.25">
      <c r="A2302" s="1" t="s">
        <v>430</v>
      </c>
      <c r="B2302" s="1" t="s">
        <v>477</v>
      </c>
      <c r="C2302" s="5" t="s">
        <v>253</v>
      </c>
      <c r="D2302" s="86">
        <v>2012</v>
      </c>
      <c r="E2302" s="6">
        <v>41030</v>
      </c>
      <c r="F2302" s="7">
        <v>2012</v>
      </c>
      <c r="G2302" s="7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9"/>
      <c r="AL2302" s="9"/>
      <c r="AM2302" s="8"/>
      <c r="AN2302" s="8"/>
      <c r="AO2302" s="8"/>
      <c r="AP2302" s="9"/>
      <c r="AQ2302" s="10" t="s">
        <v>226</v>
      </c>
      <c r="BV2302" s="1">
        <v>22</v>
      </c>
    </row>
    <row r="2303" spans="1:74" hidden="1" x14ac:dyDescent="0.25">
      <c r="A2303" s="1" t="s">
        <v>430</v>
      </c>
      <c r="B2303" s="1" t="s">
        <v>477</v>
      </c>
      <c r="C2303" s="5" t="s">
        <v>253</v>
      </c>
      <c r="D2303" s="86">
        <v>2012</v>
      </c>
      <c r="E2303" s="6">
        <v>41050</v>
      </c>
      <c r="F2303" s="7">
        <v>2012</v>
      </c>
      <c r="G2303" s="7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9"/>
      <c r="AL2303" s="9"/>
      <c r="AM2303" s="8"/>
      <c r="AN2303" s="8"/>
      <c r="AO2303" s="8"/>
      <c r="AP2303" s="9"/>
      <c r="AQ2303" s="10" t="s">
        <v>226</v>
      </c>
      <c r="BV2303" s="1">
        <v>32</v>
      </c>
    </row>
    <row r="2304" spans="1:74" hidden="1" x14ac:dyDescent="0.25">
      <c r="A2304" s="1" t="s">
        <v>430</v>
      </c>
      <c r="B2304" s="1" t="s">
        <v>477</v>
      </c>
      <c r="C2304" s="5" t="s">
        <v>253</v>
      </c>
      <c r="D2304" s="86">
        <v>2012</v>
      </c>
      <c r="E2304" s="6">
        <v>41095</v>
      </c>
      <c r="F2304" s="7">
        <v>2012</v>
      </c>
      <c r="G2304" s="7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9"/>
      <c r="AL2304" s="9"/>
      <c r="AM2304" s="8"/>
      <c r="AN2304" s="8"/>
      <c r="AO2304" s="8"/>
      <c r="AP2304" s="9"/>
      <c r="AQ2304" s="10" t="s">
        <v>226</v>
      </c>
      <c r="BV2304" s="1">
        <v>34</v>
      </c>
    </row>
    <row r="2305" spans="1:74" hidden="1" x14ac:dyDescent="0.25">
      <c r="A2305" s="1" t="s">
        <v>430</v>
      </c>
      <c r="B2305" s="1" t="s">
        <v>477</v>
      </c>
      <c r="C2305" s="5" t="s">
        <v>253</v>
      </c>
      <c r="D2305" s="86">
        <v>2012</v>
      </c>
      <c r="E2305" s="6">
        <v>41129</v>
      </c>
      <c r="F2305" s="7">
        <v>2012</v>
      </c>
      <c r="G2305" s="7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9"/>
      <c r="AL2305" s="9"/>
      <c r="AM2305" s="8"/>
      <c r="AN2305" s="8"/>
      <c r="AO2305" s="8"/>
      <c r="AP2305" s="9"/>
      <c r="AQ2305" s="10" t="s">
        <v>226</v>
      </c>
      <c r="BV2305" s="1">
        <v>41</v>
      </c>
    </row>
    <row r="2306" spans="1:74" hidden="1" x14ac:dyDescent="0.25">
      <c r="A2306" s="1" t="s">
        <v>430</v>
      </c>
      <c r="B2306" s="1" t="s">
        <v>477</v>
      </c>
      <c r="C2306" s="5" t="s">
        <v>253</v>
      </c>
      <c r="D2306" s="86">
        <v>2012</v>
      </c>
      <c r="E2306" s="6">
        <v>41141</v>
      </c>
      <c r="F2306" s="7">
        <v>2012</v>
      </c>
      <c r="G2306" s="7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9"/>
      <c r="AL2306" s="9"/>
      <c r="AM2306" s="8"/>
      <c r="AN2306" s="8"/>
      <c r="AO2306" s="8"/>
      <c r="AP2306" s="9"/>
      <c r="AQ2306" s="10" t="s">
        <v>226</v>
      </c>
      <c r="BV2306" s="1">
        <v>53</v>
      </c>
    </row>
    <row r="2307" spans="1:74" hidden="1" x14ac:dyDescent="0.25">
      <c r="A2307" s="1" t="s">
        <v>430</v>
      </c>
      <c r="B2307" s="1" t="s">
        <v>477</v>
      </c>
      <c r="C2307" s="5" t="s">
        <v>253</v>
      </c>
      <c r="D2307" s="86">
        <v>2012</v>
      </c>
      <c r="E2307" s="6">
        <v>41157</v>
      </c>
      <c r="F2307" s="7">
        <v>2012</v>
      </c>
      <c r="G2307" s="7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9"/>
      <c r="AL2307" s="9"/>
      <c r="AM2307" s="8"/>
      <c r="AN2307" s="8"/>
      <c r="AO2307" s="8"/>
      <c r="AP2307" s="9"/>
      <c r="AQ2307" s="10" t="s">
        <v>226</v>
      </c>
      <c r="BV2307" s="1">
        <v>65</v>
      </c>
    </row>
    <row r="2308" spans="1:74" hidden="1" x14ac:dyDescent="0.25">
      <c r="A2308" s="1" t="s">
        <v>430</v>
      </c>
      <c r="B2308" s="1" t="s">
        <v>477</v>
      </c>
      <c r="C2308" s="5" t="s">
        <v>254</v>
      </c>
      <c r="D2308" s="86">
        <v>2012</v>
      </c>
      <c r="E2308" s="6">
        <v>41050</v>
      </c>
      <c r="F2308" s="7">
        <v>2012</v>
      </c>
      <c r="G2308" s="7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9"/>
      <c r="AL2308" s="9"/>
      <c r="AM2308" s="8"/>
      <c r="AN2308" s="8"/>
      <c r="AO2308" s="8"/>
      <c r="AP2308" s="9"/>
      <c r="AQ2308" s="10" t="s">
        <v>226</v>
      </c>
      <c r="BV2308" s="1">
        <v>24</v>
      </c>
    </row>
    <row r="2309" spans="1:74" hidden="1" x14ac:dyDescent="0.25">
      <c r="A2309" s="1" t="s">
        <v>430</v>
      </c>
      <c r="B2309" s="1" t="s">
        <v>477</v>
      </c>
      <c r="C2309" s="5" t="s">
        <v>254</v>
      </c>
      <c r="D2309" s="86">
        <v>2012</v>
      </c>
      <c r="E2309" s="6">
        <v>41095</v>
      </c>
      <c r="F2309" s="7">
        <v>2012</v>
      </c>
      <c r="G2309" s="7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9"/>
      <c r="AL2309" s="9"/>
      <c r="AM2309" s="8"/>
      <c r="AN2309" s="8"/>
      <c r="AO2309" s="8"/>
      <c r="AP2309" s="9"/>
      <c r="AQ2309" s="10" t="s">
        <v>226</v>
      </c>
      <c r="BV2309" s="1">
        <v>32</v>
      </c>
    </row>
    <row r="2310" spans="1:74" hidden="1" x14ac:dyDescent="0.25">
      <c r="A2310" s="1" t="s">
        <v>430</v>
      </c>
      <c r="B2310" s="1" t="s">
        <v>477</v>
      </c>
      <c r="C2310" s="5" t="s">
        <v>254</v>
      </c>
      <c r="D2310" s="86">
        <v>2012</v>
      </c>
      <c r="E2310" s="6">
        <v>41129</v>
      </c>
      <c r="F2310" s="7">
        <v>2012</v>
      </c>
      <c r="G2310" s="7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9"/>
      <c r="AL2310" s="9"/>
      <c r="AM2310" s="8"/>
      <c r="AN2310" s="8"/>
      <c r="AO2310" s="8"/>
      <c r="AP2310" s="9"/>
      <c r="AQ2310" s="10" t="s">
        <v>226</v>
      </c>
      <c r="BV2310" s="1">
        <v>37</v>
      </c>
    </row>
    <row r="2311" spans="1:74" hidden="1" x14ac:dyDescent="0.25">
      <c r="A2311" s="1" t="s">
        <v>430</v>
      </c>
      <c r="B2311" s="1" t="s">
        <v>477</v>
      </c>
      <c r="C2311" s="5" t="s">
        <v>254</v>
      </c>
      <c r="D2311" s="86">
        <v>2012</v>
      </c>
      <c r="E2311" s="6">
        <v>41141</v>
      </c>
      <c r="F2311" s="7">
        <v>2012</v>
      </c>
      <c r="G2311" s="7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9"/>
      <c r="AL2311" s="9"/>
      <c r="AM2311" s="8"/>
      <c r="AN2311" s="8"/>
      <c r="AO2311" s="8"/>
      <c r="AP2311" s="9"/>
      <c r="AQ2311" s="10" t="s">
        <v>226</v>
      </c>
      <c r="BV2311" s="1">
        <v>39</v>
      </c>
    </row>
    <row r="2312" spans="1:74" hidden="1" x14ac:dyDescent="0.25">
      <c r="A2312" s="1" t="s">
        <v>430</v>
      </c>
      <c r="B2312" s="1" t="s">
        <v>477</v>
      </c>
      <c r="C2312" s="5" t="s">
        <v>254</v>
      </c>
      <c r="D2312" s="86">
        <v>2012</v>
      </c>
      <c r="E2312" s="6">
        <v>41157</v>
      </c>
      <c r="F2312" s="7">
        <v>2012</v>
      </c>
      <c r="G2312" s="7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9"/>
      <c r="AL2312" s="9"/>
      <c r="AM2312" s="8"/>
      <c r="AN2312" s="8"/>
      <c r="AO2312" s="8"/>
      <c r="AP2312" s="9"/>
      <c r="AQ2312" s="10" t="s">
        <v>226</v>
      </c>
      <c r="BV2312" s="1">
        <v>51</v>
      </c>
    </row>
    <row r="2313" spans="1:74" hidden="1" x14ac:dyDescent="0.25">
      <c r="A2313" s="1" t="s">
        <v>430</v>
      </c>
      <c r="B2313" s="1" t="s">
        <v>477</v>
      </c>
      <c r="C2313" s="5" t="s">
        <v>255</v>
      </c>
      <c r="D2313" s="86">
        <v>2012</v>
      </c>
      <c r="E2313" s="6">
        <v>41095</v>
      </c>
      <c r="F2313" s="7">
        <v>2012</v>
      </c>
      <c r="G2313" s="7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9"/>
      <c r="AL2313" s="9"/>
      <c r="AM2313" s="8"/>
      <c r="AN2313" s="8"/>
      <c r="AO2313" s="8"/>
      <c r="AP2313" s="9"/>
      <c r="AQ2313" s="10" t="s">
        <v>226</v>
      </c>
      <c r="BV2313" s="1">
        <v>34</v>
      </c>
    </row>
    <row r="2314" spans="1:74" hidden="1" x14ac:dyDescent="0.25">
      <c r="A2314" s="1" t="s">
        <v>430</v>
      </c>
      <c r="B2314" s="1" t="s">
        <v>477</v>
      </c>
      <c r="C2314" s="5" t="s">
        <v>255</v>
      </c>
      <c r="D2314" s="86">
        <v>2012</v>
      </c>
      <c r="E2314" s="6">
        <v>41129</v>
      </c>
      <c r="F2314" s="7">
        <v>2012</v>
      </c>
      <c r="G2314" s="7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9"/>
      <c r="AL2314" s="9"/>
      <c r="AM2314" s="8"/>
      <c r="AN2314" s="8"/>
      <c r="AO2314" s="8"/>
      <c r="AP2314" s="9"/>
      <c r="AQ2314" s="10" t="s">
        <v>226</v>
      </c>
      <c r="BV2314" s="1">
        <v>37</v>
      </c>
    </row>
    <row r="2315" spans="1:74" hidden="1" x14ac:dyDescent="0.25">
      <c r="A2315" s="1" t="s">
        <v>430</v>
      </c>
      <c r="B2315" s="1" t="s">
        <v>477</v>
      </c>
      <c r="C2315" s="5" t="s">
        <v>255</v>
      </c>
      <c r="D2315" s="86">
        <v>2012</v>
      </c>
      <c r="E2315" s="6">
        <v>41141</v>
      </c>
      <c r="F2315" s="7">
        <v>2012</v>
      </c>
      <c r="G2315" s="7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9"/>
      <c r="AL2315" s="9"/>
      <c r="AM2315" s="8"/>
      <c r="AN2315" s="8"/>
      <c r="AO2315" s="8"/>
      <c r="AP2315" s="9"/>
      <c r="AQ2315" s="10" t="s">
        <v>226</v>
      </c>
      <c r="BV2315" s="1">
        <v>39</v>
      </c>
    </row>
    <row r="2316" spans="1:74" hidden="1" x14ac:dyDescent="0.25">
      <c r="A2316" s="1" t="s">
        <v>430</v>
      </c>
      <c r="B2316" s="1" t="s">
        <v>477</v>
      </c>
      <c r="C2316" s="5" t="s">
        <v>255</v>
      </c>
      <c r="D2316" s="86">
        <v>2012</v>
      </c>
      <c r="E2316" s="6">
        <v>41157</v>
      </c>
      <c r="F2316" s="7">
        <v>2012</v>
      </c>
      <c r="G2316" s="7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9"/>
      <c r="AL2316" s="9"/>
      <c r="AM2316" s="8"/>
      <c r="AN2316" s="8"/>
      <c r="AO2316" s="8"/>
      <c r="AP2316" s="9"/>
      <c r="AQ2316" s="10" t="s">
        <v>226</v>
      </c>
      <c r="BV2316" s="1">
        <v>53</v>
      </c>
    </row>
    <row r="2317" spans="1:74" hidden="1" x14ac:dyDescent="0.25">
      <c r="A2317" s="1" t="s">
        <v>430</v>
      </c>
      <c r="B2317" s="1" t="s">
        <v>477</v>
      </c>
      <c r="C2317" s="5" t="s">
        <v>255</v>
      </c>
      <c r="D2317" s="86">
        <v>2012</v>
      </c>
      <c r="E2317" s="6">
        <v>41184</v>
      </c>
      <c r="F2317" s="7">
        <v>2012</v>
      </c>
      <c r="G2317" s="7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9"/>
      <c r="AL2317" s="9"/>
      <c r="AM2317" s="8"/>
      <c r="AN2317" s="8"/>
      <c r="AO2317" s="8"/>
      <c r="AP2317" s="9"/>
      <c r="AQ2317" s="10" t="s">
        <v>226</v>
      </c>
      <c r="BV2317" s="1">
        <v>75</v>
      </c>
    </row>
    <row r="2318" spans="1:74" hidden="1" x14ac:dyDescent="0.25">
      <c r="A2318" s="1" t="s">
        <v>430</v>
      </c>
      <c r="B2318" s="1" t="s">
        <v>477</v>
      </c>
      <c r="C2318" s="5" t="s">
        <v>256</v>
      </c>
      <c r="D2318" s="86">
        <v>2012</v>
      </c>
      <c r="E2318" s="6">
        <v>41129</v>
      </c>
      <c r="F2318" s="7">
        <v>2012</v>
      </c>
      <c r="G2318" s="7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9"/>
      <c r="AL2318" s="9"/>
      <c r="AM2318" s="8"/>
      <c r="AN2318" s="8"/>
      <c r="AO2318" s="8"/>
      <c r="AP2318" s="9"/>
      <c r="AQ2318" s="10" t="s">
        <v>226</v>
      </c>
      <c r="BV2318" s="1">
        <v>25</v>
      </c>
    </row>
    <row r="2319" spans="1:74" hidden="1" x14ac:dyDescent="0.25">
      <c r="A2319" s="1" t="s">
        <v>430</v>
      </c>
      <c r="B2319" s="1" t="s">
        <v>477</v>
      </c>
      <c r="C2319" s="5" t="s">
        <v>256</v>
      </c>
      <c r="D2319" s="86">
        <v>2012</v>
      </c>
      <c r="E2319" s="6">
        <v>41141</v>
      </c>
      <c r="F2319" s="7">
        <v>2012</v>
      </c>
      <c r="G2319" s="7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9"/>
      <c r="AL2319" s="9"/>
      <c r="AM2319" s="8"/>
      <c r="AN2319" s="8"/>
      <c r="AO2319" s="8"/>
      <c r="AP2319" s="9"/>
      <c r="AQ2319" s="10" t="s">
        <v>226</v>
      </c>
      <c r="BV2319" s="1">
        <v>35</v>
      </c>
    </row>
    <row r="2320" spans="1:74" hidden="1" x14ac:dyDescent="0.25">
      <c r="A2320" s="1" t="s">
        <v>430</v>
      </c>
      <c r="B2320" s="1" t="s">
        <v>477</v>
      </c>
      <c r="C2320" s="5" t="s">
        <v>256</v>
      </c>
      <c r="D2320" s="86">
        <v>2012</v>
      </c>
      <c r="E2320" s="6">
        <v>41157</v>
      </c>
      <c r="F2320" s="7">
        <v>2012</v>
      </c>
      <c r="G2320" s="7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9"/>
      <c r="AL2320" s="9"/>
      <c r="AM2320" s="8"/>
      <c r="AN2320" s="8"/>
      <c r="AO2320" s="8"/>
      <c r="AP2320" s="9"/>
      <c r="AQ2320" s="10" t="s">
        <v>226</v>
      </c>
      <c r="BV2320" s="1">
        <v>41</v>
      </c>
    </row>
    <row r="2321" spans="1:74" hidden="1" x14ac:dyDescent="0.25">
      <c r="A2321" s="1" t="s">
        <v>430</v>
      </c>
      <c r="B2321" s="1" t="s">
        <v>477</v>
      </c>
      <c r="C2321" s="5" t="s">
        <v>256</v>
      </c>
      <c r="D2321" s="86">
        <v>2012</v>
      </c>
      <c r="E2321" s="6">
        <v>41184</v>
      </c>
      <c r="F2321" s="7">
        <v>2012</v>
      </c>
      <c r="G2321" s="7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9"/>
      <c r="AL2321" s="9"/>
      <c r="AM2321" s="8"/>
      <c r="AN2321" s="8"/>
      <c r="AO2321" s="8"/>
      <c r="AP2321" s="9"/>
      <c r="AQ2321" s="10" t="s">
        <v>226</v>
      </c>
      <c r="BV2321" s="1">
        <v>61</v>
      </c>
    </row>
    <row r="2322" spans="1:74" hidden="1" x14ac:dyDescent="0.25">
      <c r="A2322" s="1" t="s">
        <v>430</v>
      </c>
      <c r="B2322" s="1" t="s">
        <v>477</v>
      </c>
      <c r="C2322" s="5" t="s">
        <v>257</v>
      </c>
      <c r="D2322" s="86">
        <v>2012</v>
      </c>
      <c r="E2322" s="6">
        <v>41141</v>
      </c>
      <c r="F2322" s="7">
        <v>2012</v>
      </c>
      <c r="G2322" s="7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9"/>
      <c r="AL2322" s="9"/>
      <c r="AM2322" s="8"/>
      <c r="AN2322" s="8"/>
      <c r="AO2322" s="8"/>
      <c r="AP2322" s="9"/>
      <c r="AQ2322" s="10" t="s">
        <v>226</v>
      </c>
      <c r="BV2322" s="1">
        <v>33</v>
      </c>
    </row>
    <row r="2323" spans="1:74" hidden="1" x14ac:dyDescent="0.25">
      <c r="A2323" s="1" t="s">
        <v>430</v>
      </c>
      <c r="B2323" s="1" t="s">
        <v>477</v>
      </c>
      <c r="C2323" s="5" t="s">
        <v>257</v>
      </c>
      <c r="D2323" s="86">
        <v>2012</v>
      </c>
      <c r="E2323" s="6">
        <v>41157</v>
      </c>
      <c r="F2323" s="7">
        <v>2012</v>
      </c>
      <c r="G2323" s="7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9"/>
      <c r="AL2323" s="9"/>
      <c r="AM2323" s="8"/>
      <c r="AN2323" s="8"/>
      <c r="AO2323" s="8"/>
      <c r="AP2323" s="9"/>
      <c r="AQ2323" s="10" t="s">
        <v>226</v>
      </c>
      <c r="BV2323" s="1">
        <v>36</v>
      </c>
    </row>
    <row r="2324" spans="1:74" hidden="1" x14ac:dyDescent="0.25">
      <c r="A2324" s="1" t="s">
        <v>430</v>
      </c>
      <c r="B2324" s="1" t="s">
        <v>477</v>
      </c>
      <c r="C2324" s="5" t="s">
        <v>257</v>
      </c>
      <c r="D2324" s="86">
        <v>2012</v>
      </c>
      <c r="E2324" s="6">
        <v>41184</v>
      </c>
      <c r="F2324" s="7">
        <v>2012</v>
      </c>
      <c r="G2324" s="7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9"/>
      <c r="AL2324" s="9"/>
      <c r="AM2324" s="8"/>
      <c r="AN2324" s="8"/>
      <c r="AO2324" s="8"/>
      <c r="AP2324" s="9"/>
      <c r="AQ2324" s="10" t="s">
        <v>226</v>
      </c>
      <c r="BV2324" s="1">
        <v>55</v>
      </c>
    </row>
    <row r="2325" spans="1:74" hidden="1" x14ac:dyDescent="0.25">
      <c r="A2325" s="1" t="s">
        <v>430</v>
      </c>
      <c r="B2325" s="1" t="s">
        <v>477</v>
      </c>
      <c r="C2325" s="5" t="s">
        <v>257</v>
      </c>
      <c r="D2325" s="86">
        <v>2012</v>
      </c>
      <c r="E2325" s="6">
        <v>41198</v>
      </c>
      <c r="F2325" s="7">
        <v>2012</v>
      </c>
      <c r="G2325" s="7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9"/>
      <c r="AL2325" s="9"/>
      <c r="AM2325" s="8"/>
      <c r="AN2325" s="8"/>
      <c r="AO2325" s="8"/>
      <c r="AP2325" s="9"/>
      <c r="AQ2325" s="10" t="s">
        <v>226</v>
      </c>
      <c r="BV2325" s="1">
        <v>65</v>
      </c>
    </row>
    <row r="2326" spans="1:74" hidden="1" x14ac:dyDescent="0.25">
      <c r="A2326" s="1" t="s">
        <v>430</v>
      </c>
      <c r="B2326" s="1" t="s">
        <v>477</v>
      </c>
      <c r="C2326" s="5" t="s">
        <v>258</v>
      </c>
      <c r="D2326" s="86">
        <v>2012</v>
      </c>
      <c r="E2326" s="6">
        <v>41030</v>
      </c>
      <c r="F2326" s="7">
        <v>2012</v>
      </c>
      <c r="G2326" s="7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9"/>
      <c r="AL2326" s="9"/>
      <c r="AM2326" s="8"/>
      <c r="AN2326" s="8"/>
      <c r="AO2326" s="8"/>
      <c r="AP2326" s="9"/>
      <c r="AQ2326" s="10" t="s">
        <v>233</v>
      </c>
      <c r="BV2326" s="1">
        <v>34</v>
      </c>
    </row>
    <row r="2327" spans="1:74" hidden="1" x14ac:dyDescent="0.25">
      <c r="A2327" s="1" t="s">
        <v>430</v>
      </c>
      <c r="B2327" s="1" t="s">
        <v>477</v>
      </c>
      <c r="C2327" s="5" t="s">
        <v>258</v>
      </c>
      <c r="D2327" s="86">
        <v>2012</v>
      </c>
      <c r="E2327" s="6">
        <v>41050</v>
      </c>
      <c r="F2327" s="7">
        <v>2012</v>
      </c>
      <c r="G2327" s="7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9"/>
      <c r="AL2327" s="9"/>
      <c r="AM2327" s="8"/>
      <c r="AN2327" s="8"/>
      <c r="AO2327" s="8"/>
      <c r="AP2327" s="9"/>
      <c r="AQ2327" s="10" t="s">
        <v>233</v>
      </c>
      <c r="BV2327" s="1">
        <v>47</v>
      </c>
    </row>
    <row r="2328" spans="1:74" hidden="1" x14ac:dyDescent="0.25">
      <c r="A2328" s="1" t="s">
        <v>430</v>
      </c>
      <c r="B2328" s="1" t="s">
        <v>477</v>
      </c>
      <c r="C2328" s="5" t="s">
        <v>258</v>
      </c>
      <c r="D2328" s="86">
        <v>2012</v>
      </c>
      <c r="E2328" s="6">
        <v>41095</v>
      </c>
      <c r="F2328" s="7">
        <v>2012</v>
      </c>
      <c r="G2328" s="7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9"/>
      <c r="AL2328" s="9"/>
      <c r="AM2328" s="8"/>
      <c r="AN2328" s="8"/>
      <c r="AO2328" s="8"/>
      <c r="AP2328" s="9"/>
      <c r="AQ2328" s="10" t="s">
        <v>233</v>
      </c>
      <c r="BV2328" s="1">
        <v>55</v>
      </c>
    </row>
    <row r="2329" spans="1:74" hidden="1" x14ac:dyDescent="0.25">
      <c r="A2329" s="1" t="s">
        <v>430</v>
      </c>
      <c r="B2329" s="1" t="s">
        <v>477</v>
      </c>
      <c r="C2329" s="5" t="s">
        <v>258</v>
      </c>
      <c r="D2329" s="86">
        <v>2012</v>
      </c>
      <c r="E2329" s="6">
        <v>41129</v>
      </c>
      <c r="F2329" s="7">
        <v>2012</v>
      </c>
      <c r="G2329" s="7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9"/>
      <c r="AL2329" s="9"/>
      <c r="AM2329" s="8"/>
      <c r="AN2329" s="8"/>
      <c r="AO2329" s="8"/>
      <c r="AP2329" s="9"/>
      <c r="AQ2329" s="10" t="s">
        <v>233</v>
      </c>
      <c r="BV2329" s="1">
        <v>61</v>
      </c>
    </row>
    <row r="2330" spans="1:74" hidden="1" x14ac:dyDescent="0.25">
      <c r="A2330" s="1" t="s">
        <v>430</v>
      </c>
      <c r="B2330" s="1" t="s">
        <v>477</v>
      </c>
      <c r="C2330" s="5" t="s">
        <v>258</v>
      </c>
      <c r="D2330" s="86">
        <v>2012</v>
      </c>
      <c r="E2330" s="6">
        <v>41141</v>
      </c>
      <c r="F2330" s="7">
        <v>2012</v>
      </c>
      <c r="G2330" s="7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9"/>
      <c r="AL2330" s="9"/>
      <c r="AM2330" s="8"/>
      <c r="AN2330" s="8"/>
      <c r="AO2330" s="8"/>
      <c r="AP2330" s="9"/>
      <c r="AQ2330" s="10" t="s">
        <v>233</v>
      </c>
      <c r="BV2330" s="1">
        <v>69</v>
      </c>
    </row>
    <row r="2331" spans="1:74" hidden="1" x14ac:dyDescent="0.25">
      <c r="A2331" s="1" t="s">
        <v>430</v>
      </c>
      <c r="B2331" s="1" t="s">
        <v>477</v>
      </c>
      <c r="C2331" s="5" t="s">
        <v>258</v>
      </c>
      <c r="D2331" s="86">
        <v>2012</v>
      </c>
      <c r="E2331" s="6">
        <v>41157</v>
      </c>
      <c r="F2331" s="7">
        <v>2012</v>
      </c>
      <c r="G2331" s="7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9"/>
      <c r="AL2331" s="9"/>
      <c r="AM2331" s="8"/>
      <c r="AN2331" s="8"/>
      <c r="AO2331" s="8"/>
      <c r="AP2331" s="9"/>
      <c r="AQ2331" s="10" t="s">
        <v>233</v>
      </c>
      <c r="BV2331" s="1">
        <v>73</v>
      </c>
    </row>
    <row r="2332" spans="1:74" hidden="1" x14ac:dyDescent="0.25">
      <c r="A2332" s="1" t="s">
        <v>430</v>
      </c>
      <c r="B2332" s="1" t="s">
        <v>477</v>
      </c>
      <c r="C2332" s="5" t="s">
        <v>259</v>
      </c>
      <c r="D2332" s="86">
        <v>2012</v>
      </c>
      <c r="E2332" s="6">
        <v>41030</v>
      </c>
      <c r="F2332" s="7">
        <v>2012</v>
      </c>
      <c r="G2332" s="7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9"/>
      <c r="AL2332" s="9"/>
      <c r="AM2332" s="8"/>
      <c r="AN2332" s="8"/>
      <c r="AO2332" s="8"/>
      <c r="AP2332" s="9"/>
      <c r="AQ2332" s="10" t="s">
        <v>233</v>
      </c>
      <c r="BV2332" s="1">
        <v>22</v>
      </c>
    </row>
    <row r="2333" spans="1:74" hidden="1" x14ac:dyDescent="0.25">
      <c r="A2333" s="1" t="s">
        <v>430</v>
      </c>
      <c r="B2333" s="1" t="s">
        <v>477</v>
      </c>
      <c r="C2333" s="5" t="s">
        <v>259</v>
      </c>
      <c r="D2333" s="86">
        <v>2012</v>
      </c>
      <c r="E2333" s="6">
        <v>41050</v>
      </c>
      <c r="F2333" s="7">
        <v>2012</v>
      </c>
      <c r="G2333" s="7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9"/>
      <c r="AL2333" s="9"/>
      <c r="AM2333" s="8"/>
      <c r="AN2333" s="8"/>
      <c r="AO2333" s="8"/>
      <c r="AP2333" s="9"/>
      <c r="AQ2333" s="10" t="s">
        <v>233</v>
      </c>
      <c r="BV2333" s="1">
        <v>33</v>
      </c>
    </row>
    <row r="2334" spans="1:74" hidden="1" x14ac:dyDescent="0.25">
      <c r="A2334" s="1" t="s">
        <v>430</v>
      </c>
      <c r="B2334" s="1" t="s">
        <v>477</v>
      </c>
      <c r="C2334" s="5" t="s">
        <v>259</v>
      </c>
      <c r="D2334" s="86">
        <v>2012</v>
      </c>
      <c r="E2334" s="6">
        <v>41095</v>
      </c>
      <c r="F2334" s="7">
        <v>2012</v>
      </c>
      <c r="G2334" s="7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8"/>
      <c r="AN2334" s="8"/>
      <c r="AO2334" s="8"/>
      <c r="AP2334" s="9"/>
      <c r="AQ2334" s="10" t="s">
        <v>233</v>
      </c>
      <c r="BV2334" s="1">
        <v>35</v>
      </c>
    </row>
    <row r="2335" spans="1:74" hidden="1" x14ac:dyDescent="0.25">
      <c r="A2335" s="1" t="s">
        <v>430</v>
      </c>
      <c r="B2335" s="1" t="s">
        <v>477</v>
      </c>
      <c r="C2335" s="5" t="s">
        <v>259</v>
      </c>
      <c r="D2335" s="86">
        <v>2012</v>
      </c>
      <c r="E2335" s="6">
        <v>41129</v>
      </c>
      <c r="F2335" s="7">
        <v>2012</v>
      </c>
      <c r="G2335" s="7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9"/>
      <c r="AL2335" s="9"/>
      <c r="AM2335" s="8"/>
      <c r="AN2335" s="8"/>
      <c r="AO2335" s="8"/>
      <c r="AP2335" s="9"/>
      <c r="AQ2335" s="10" t="s">
        <v>233</v>
      </c>
      <c r="BV2335" s="1">
        <v>39</v>
      </c>
    </row>
    <row r="2336" spans="1:74" hidden="1" x14ac:dyDescent="0.25">
      <c r="A2336" s="1" t="s">
        <v>430</v>
      </c>
      <c r="B2336" s="1" t="s">
        <v>477</v>
      </c>
      <c r="C2336" s="5" t="s">
        <v>259</v>
      </c>
      <c r="D2336" s="86">
        <v>2012</v>
      </c>
      <c r="E2336" s="6">
        <v>41141</v>
      </c>
      <c r="F2336" s="7">
        <v>2012</v>
      </c>
      <c r="G2336" s="7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9"/>
      <c r="AL2336" s="9"/>
      <c r="AM2336" s="8"/>
      <c r="AN2336" s="8"/>
      <c r="AO2336" s="8"/>
      <c r="AP2336" s="9"/>
      <c r="AQ2336" s="10" t="s">
        <v>233</v>
      </c>
      <c r="BV2336" s="1">
        <v>45</v>
      </c>
    </row>
    <row r="2337" spans="1:74" hidden="1" x14ac:dyDescent="0.25">
      <c r="A2337" s="1" t="s">
        <v>430</v>
      </c>
      <c r="B2337" s="1" t="s">
        <v>477</v>
      </c>
      <c r="C2337" s="5" t="s">
        <v>259</v>
      </c>
      <c r="D2337" s="86">
        <v>2012</v>
      </c>
      <c r="E2337" s="6">
        <v>41157</v>
      </c>
      <c r="F2337" s="7">
        <v>2012</v>
      </c>
      <c r="G2337" s="7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9"/>
      <c r="AL2337" s="9"/>
      <c r="AM2337" s="8"/>
      <c r="AN2337" s="8"/>
      <c r="AO2337" s="8"/>
      <c r="AP2337" s="9"/>
      <c r="AQ2337" s="10" t="s">
        <v>233</v>
      </c>
      <c r="BV2337" s="1">
        <v>51</v>
      </c>
    </row>
    <row r="2338" spans="1:74" hidden="1" x14ac:dyDescent="0.25">
      <c r="A2338" s="1" t="s">
        <v>430</v>
      </c>
      <c r="B2338" s="1" t="s">
        <v>477</v>
      </c>
      <c r="C2338" s="5" t="s">
        <v>260</v>
      </c>
      <c r="D2338" s="86">
        <v>2012</v>
      </c>
      <c r="E2338" s="6">
        <v>41050</v>
      </c>
      <c r="F2338" s="7">
        <v>2012</v>
      </c>
      <c r="G2338" s="7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9"/>
      <c r="AL2338" s="9"/>
      <c r="AM2338" s="8"/>
      <c r="AN2338" s="8"/>
      <c r="AO2338" s="8"/>
      <c r="AP2338" s="9"/>
      <c r="AQ2338" s="10" t="s">
        <v>233</v>
      </c>
      <c r="BV2338" s="1">
        <v>24</v>
      </c>
    </row>
    <row r="2339" spans="1:74" hidden="1" x14ac:dyDescent="0.25">
      <c r="A2339" s="1" t="s">
        <v>430</v>
      </c>
      <c r="B2339" s="1" t="s">
        <v>477</v>
      </c>
      <c r="C2339" s="5" t="s">
        <v>260</v>
      </c>
      <c r="D2339" s="86">
        <v>2012</v>
      </c>
      <c r="E2339" s="6">
        <v>41095</v>
      </c>
      <c r="F2339" s="7">
        <v>2012</v>
      </c>
      <c r="G2339" s="7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9"/>
      <c r="AL2339" s="9"/>
      <c r="AM2339" s="8"/>
      <c r="AN2339" s="8"/>
      <c r="AO2339" s="8"/>
      <c r="AP2339" s="9"/>
      <c r="AQ2339" s="10" t="s">
        <v>233</v>
      </c>
      <c r="BV2339" s="1">
        <v>32</v>
      </c>
    </row>
    <row r="2340" spans="1:74" hidden="1" x14ac:dyDescent="0.25">
      <c r="A2340" s="1" t="s">
        <v>430</v>
      </c>
      <c r="B2340" s="1" t="s">
        <v>477</v>
      </c>
      <c r="C2340" s="5" t="s">
        <v>260</v>
      </c>
      <c r="D2340" s="86">
        <v>2012</v>
      </c>
      <c r="E2340" s="6">
        <v>41129</v>
      </c>
      <c r="F2340" s="7">
        <v>2012</v>
      </c>
      <c r="G2340" s="7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9"/>
      <c r="AL2340" s="9"/>
      <c r="AM2340" s="8"/>
      <c r="AN2340" s="8"/>
      <c r="AO2340" s="8"/>
      <c r="AP2340" s="9"/>
      <c r="AQ2340" s="10" t="s">
        <v>233</v>
      </c>
      <c r="BV2340" s="1">
        <v>35</v>
      </c>
    </row>
    <row r="2341" spans="1:74" hidden="1" x14ac:dyDescent="0.25">
      <c r="A2341" s="1" t="s">
        <v>430</v>
      </c>
      <c r="B2341" s="1" t="s">
        <v>477</v>
      </c>
      <c r="C2341" s="5" t="s">
        <v>260</v>
      </c>
      <c r="D2341" s="86">
        <v>2012</v>
      </c>
      <c r="E2341" s="6">
        <v>41141</v>
      </c>
      <c r="F2341" s="7">
        <v>2012</v>
      </c>
      <c r="G2341" s="7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9"/>
      <c r="AL2341" s="9"/>
      <c r="AM2341" s="8"/>
      <c r="AN2341" s="8"/>
      <c r="AO2341" s="8"/>
      <c r="AP2341" s="9"/>
      <c r="AQ2341" s="10" t="s">
        <v>233</v>
      </c>
      <c r="BV2341" s="1">
        <v>39</v>
      </c>
    </row>
    <row r="2342" spans="1:74" hidden="1" x14ac:dyDescent="0.25">
      <c r="A2342" s="1" t="s">
        <v>430</v>
      </c>
      <c r="B2342" s="1" t="s">
        <v>477</v>
      </c>
      <c r="C2342" s="5" t="s">
        <v>260</v>
      </c>
      <c r="D2342" s="86">
        <v>2012</v>
      </c>
      <c r="E2342" s="6">
        <v>41157</v>
      </c>
      <c r="F2342" s="7">
        <v>2012</v>
      </c>
      <c r="G2342" s="7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9"/>
      <c r="AL2342" s="9"/>
      <c r="AM2342" s="8"/>
      <c r="AN2342" s="8"/>
      <c r="AO2342" s="8"/>
      <c r="AP2342" s="9"/>
      <c r="AQ2342" s="10" t="s">
        <v>233</v>
      </c>
      <c r="BV2342" s="1">
        <v>51</v>
      </c>
    </row>
    <row r="2343" spans="1:74" hidden="1" x14ac:dyDescent="0.25">
      <c r="A2343" s="1" t="s">
        <v>430</v>
      </c>
      <c r="B2343" s="1" t="s">
        <v>477</v>
      </c>
      <c r="C2343" s="5" t="s">
        <v>261</v>
      </c>
      <c r="D2343" s="86">
        <v>2012</v>
      </c>
      <c r="E2343" s="6">
        <v>41095</v>
      </c>
      <c r="F2343" s="7">
        <v>2012</v>
      </c>
      <c r="G2343" s="7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9"/>
      <c r="AL2343" s="9"/>
      <c r="AM2343" s="8"/>
      <c r="AN2343" s="8"/>
      <c r="AO2343" s="8"/>
      <c r="AP2343" s="9"/>
      <c r="AQ2343" s="10" t="s">
        <v>233</v>
      </c>
      <c r="BV2343" s="1">
        <v>31</v>
      </c>
    </row>
    <row r="2344" spans="1:74" hidden="1" x14ac:dyDescent="0.25">
      <c r="A2344" s="1" t="s">
        <v>430</v>
      </c>
      <c r="B2344" s="1" t="s">
        <v>477</v>
      </c>
      <c r="C2344" s="5" t="s">
        <v>261</v>
      </c>
      <c r="D2344" s="86">
        <v>2012</v>
      </c>
      <c r="E2344" s="6">
        <v>41129</v>
      </c>
      <c r="F2344" s="7">
        <v>2012</v>
      </c>
      <c r="G2344" s="7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9"/>
      <c r="AL2344" s="9"/>
      <c r="AM2344" s="8"/>
      <c r="AN2344" s="8"/>
      <c r="AO2344" s="8"/>
      <c r="AP2344" s="9"/>
      <c r="AQ2344" s="10" t="s">
        <v>233</v>
      </c>
      <c r="BV2344" s="1">
        <v>33</v>
      </c>
    </row>
    <row r="2345" spans="1:74" hidden="1" x14ac:dyDescent="0.25">
      <c r="A2345" s="1" t="s">
        <v>430</v>
      </c>
      <c r="B2345" s="1" t="s">
        <v>477</v>
      </c>
      <c r="C2345" s="5" t="s">
        <v>261</v>
      </c>
      <c r="D2345" s="86">
        <v>2012</v>
      </c>
      <c r="E2345" s="6">
        <v>41141</v>
      </c>
      <c r="F2345" s="7">
        <v>2012</v>
      </c>
      <c r="G2345" s="7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9"/>
      <c r="AL2345" s="9"/>
      <c r="AM2345" s="8"/>
      <c r="AN2345" s="8"/>
      <c r="AO2345" s="8"/>
      <c r="AP2345" s="9"/>
      <c r="AQ2345" s="10" t="s">
        <v>233</v>
      </c>
      <c r="BV2345" s="1">
        <v>35</v>
      </c>
    </row>
    <row r="2346" spans="1:74" hidden="1" x14ac:dyDescent="0.25">
      <c r="A2346" s="1" t="s">
        <v>430</v>
      </c>
      <c r="B2346" s="1" t="s">
        <v>477</v>
      </c>
      <c r="C2346" s="5" t="s">
        <v>261</v>
      </c>
      <c r="D2346" s="86">
        <v>2012</v>
      </c>
      <c r="E2346" s="6">
        <v>41157</v>
      </c>
      <c r="F2346" s="7">
        <v>2012</v>
      </c>
      <c r="G2346" s="7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9"/>
      <c r="AL2346" s="9"/>
      <c r="AM2346" s="8"/>
      <c r="AN2346" s="8"/>
      <c r="AO2346" s="8"/>
      <c r="AP2346" s="9"/>
      <c r="AQ2346" s="10" t="s">
        <v>233</v>
      </c>
      <c r="BV2346" s="1">
        <v>43</v>
      </c>
    </row>
    <row r="2347" spans="1:74" hidden="1" x14ac:dyDescent="0.25">
      <c r="A2347" s="1" t="s">
        <v>430</v>
      </c>
      <c r="B2347" s="1" t="s">
        <v>477</v>
      </c>
      <c r="C2347" s="5" t="s">
        <v>261</v>
      </c>
      <c r="D2347" s="86">
        <v>2012</v>
      </c>
      <c r="E2347" s="6">
        <v>41184</v>
      </c>
      <c r="F2347" s="7">
        <v>2012</v>
      </c>
      <c r="G2347" s="7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9"/>
      <c r="AL2347" s="9"/>
      <c r="AM2347" s="8"/>
      <c r="AN2347" s="8"/>
      <c r="AO2347" s="8"/>
      <c r="AP2347" s="9"/>
      <c r="AQ2347" s="10" t="s">
        <v>233</v>
      </c>
      <c r="BV2347" s="1">
        <v>53</v>
      </c>
    </row>
    <row r="2348" spans="1:74" hidden="1" x14ac:dyDescent="0.25">
      <c r="A2348" s="1" t="s">
        <v>430</v>
      </c>
      <c r="B2348" s="1" t="s">
        <v>477</v>
      </c>
      <c r="C2348" s="5" t="s">
        <v>262</v>
      </c>
      <c r="D2348" s="86">
        <v>2012</v>
      </c>
      <c r="E2348" s="6">
        <v>41129</v>
      </c>
      <c r="F2348" s="7">
        <v>2012</v>
      </c>
      <c r="G2348" s="7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9"/>
      <c r="AL2348" s="9"/>
      <c r="AM2348" s="8"/>
      <c r="AN2348" s="8"/>
      <c r="AO2348" s="8"/>
      <c r="AP2348" s="9"/>
      <c r="AQ2348" s="10" t="s">
        <v>233</v>
      </c>
      <c r="BV2348" s="1">
        <v>25</v>
      </c>
    </row>
    <row r="2349" spans="1:74" hidden="1" x14ac:dyDescent="0.25">
      <c r="A2349" s="1" t="s">
        <v>430</v>
      </c>
      <c r="B2349" s="1" t="s">
        <v>477</v>
      </c>
      <c r="C2349" s="5" t="s">
        <v>262</v>
      </c>
      <c r="D2349" s="86">
        <v>2012</v>
      </c>
      <c r="E2349" s="6">
        <v>41141</v>
      </c>
      <c r="F2349" s="7">
        <v>2012</v>
      </c>
      <c r="G2349" s="7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9"/>
      <c r="AL2349" s="9"/>
      <c r="AM2349" s="8"/>
      <c r="AN2349" s="8"/>
      <c r="AO2349" s="8"/>
      <c r="AP2349" s="9"/>
      <c r="AQ2349" s="10" t="s">
        <v>233</v>
      </c>
      <c r="BV2349" s="1">
        <v>33</v>
      </c>
    </row>
    <row r="2350" spans="1:74" hidden="1" x14ac:dyDescent="0.25">
      <c r="A2350" s="1" t="s">
        <v>430</v>
      </c>
      <c r="B2350" s="1" t="s">
        <v>477</v>
      </c>
      <c r="C2350" s="5" t="s">
        <v>262</v>
      </c>
      <c r="D2350" s="86">
        <v>2012</v>
      </c>
      <c r="E2350" s="6">
        <v>41157</v>
      </c>
      <c r="F2350" s="7">
        <v>2012</v>
      </c>
      <c r="G2350" s="7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9"/>
      <c r="AL2350" s="9"/>
      <c r="AM2350" s="8"/>
      <c r="AN2350" s="8"/>
      <c r="AO2350" s="8"/>
      <c r="AP2350" s="9"/>
      <c r="AQ2350" s="10" t="s">
        <v>233</v>
      </c>
      <c r="BV2350" s="1">
        <v>43</v>
      </c>
    </row>
    <row r="2351" spans="1:74" hidden="1" x14ac:dyDescent="0.25">
      <c r="A2351" s="1" t="s">
        <v>430</v>
      </c>
      <c r="B2351" s="1" t="s">
        <v>477</v>
      </c>
      <c r="C2351" s="5" t="s">
        <v>262</v>
      </c>
      <c r="D2351" s="86">
        <v>2012</v>
      </c>
      <c r="E2351" s="6">
        <v>41184</v>
      </c>
      <c r="F2351" s="7">
        <v>2012</v>
      </c>
      <c r="G2351" s="7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9"/>
      <c r="AL2351" s="9"/>
      <c r="AM2351" s="8"/>
      <c r="AN2351" s="8"/>
      <c r="AO2351" s="8"/>
      <c r="AP2351" s="9"/>
      <c r="AQ2351" s="10" t="s">
        <v>233</v>
      </c>
      <c r="BV2351" s="1">
        <v>51</v>
      </c>
    </row>
    <row r="2352" spans="1:74" hidden="1" x14ac:dyDescent="0.25">
      <c r="A2352" s="1" t="s">
        <v>430</v>
      </c>
      <c r="B2352" s="1" t="s">
        <v>477</v>
      </c>
      <c r="C2352" s="5" t="s">
        <v>263</v>
      </c>
      <c r="D2352" s="86">
        <v>2012</v>
      </c>
      <c r="E2352" s="6">
        <v>41141</v>
      </c>
      <c r="F2352" s="7">
        <v>2012</v>
      </c>
      <c r="G2352" s="7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9"/>
      <c r="AL2352" s="9"/>
      <c r="AM2352" s="8"/>
      <c r="AN2352" s="8"/>
      <c r="AO2352" s="8"/>
      <c r="AP2352" s="9"/>
      <c r="AQ2352" s="10" t="s">
        <v>233</v>
      </c>
      <c r="BV2352" s="1">
        <v>31</v>
      </c>
    </row>
    <row r="2353" spans="1:74" hidden="1" x14ac:dyDescent="0.25">
      <c r="A2353" s="1" t="s">
        <v>430</v>
      </c>
      <c r="B2353" s="1" t="s">
        <v>477</v>
      </c>
      <c r="C2353" s="5" t="s">
        <v>263</v>
      </c>
      <c r="D2353" s="86">
        <v>2012</v>
      </c>
      <c r="E2353" s="6">
        <v>41157</v>
      </c>
      <c r="F2353" s="7">
        <v>2012</v>
      </c>
      <c r="G2353" s="7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9"/>
      <c r="AL2353" s="9"/>
      <c r="AM2353" s="8"/>
      <c r="AN2353" s="8"/>
      <c r="AO2353" s="8"/>
      <c r="AP2353" s="9"/>
      <c r="AQ2353" s="10" t="s">
        <v>233</v>
      </c>
      <c r="BV2353" s="1">
        <v>34</v>
      </c>
    </row>
    <row r="2354" spans="1:74" hidden="1" x14ac:dyDescent="0.25">
      <c r="A2354" s="1" t="s">
        <v>430</v>
      </c>
      <c r="B2354" s="1" t="s">
        <v>477</v>
      </c>
      <c r="C2354" s="5" t="s">
        <v>263</v>
      </c>
      <c r="D2354" s="86">
        <v>2012</v>
      </c>
      <c r="E2354" s="6">
        <v>41184</v>
      </c>
      <c r="F2354" s="7">
        <v>2012</v>
      </c>
      <c r="G2354" s="7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9"/>
      <c r="AL2354" s="9"/>
      <c r="AM2354" s="8"/>
      <c r="AN2354" s="8"/>
      <c r="AO2354" s="8"/>
      <c r="AP2354" s="9"/>
      <c r="AQ2354" s="10" t="s">
        <v>233</v>
      </c>
      <c r="BV2354" s="1">
        <v>45</v>
      </c>
    </row>
    <row r="2355" spans="1:74" hidden="1" x14ac:dyDescent="0.25">
      <c r="A2355" s="1" t="s">
        <v>430</v>
      </c>
      <c r="B2355" s="1" t="s">
        <v>477</v>
      </c>
      <c r="C2355" s="5" t="s">
        <v>263</v>
      </c>
      <c r="D2355" s="86">
        <v>2012</v>
      </c>
      <c r="E2355" s="6">
        <v>41198</v>
      </c>
      <c r="F2355" s="7">
        <v>2012</v>
      </c>
      <c r="G2355" s="7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9"/>
      <c r="AL2355" s="9"/>
      <c r="AM2355" s="8"/>
      <c r="AN2355" s="8"/>
      <c r="AO2355" s="8"/>
      <c r="AP2355" s="9"/>
      <c r="AQ2355" s="10" t="s">
        <v>233</v>
      </c>
      <c r="BV2355" s="1">
        <v>55</v>
      </c>
    </row>
    <row r="2356" spans="1:74" hidden="1" x14ac:dyDescent="0.25">
      <c r="A2356" s="1" t="s">
        <v>430</v>
      </c>
      <c r="B2356" s="1" t="s">
        <v>477</v>
      </c>
      <c r="C2356" s="5" t="s">
        <v>264</v>
      </c>
      <c r="D2356" s="86">
        <v>2012</v>
      </c>
      <c r="E2356" s="6">
        <v>41030</v>
      </c>
      <c r="F2356" s="7">
        <v>2012</v>
      </c>
      <c r="G2356" s="7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9"/>
      <c r="AL2356" s="9"/>
      <c r="AM2356" s="8"/>
      <c r="AN2356" s="8"/>
      <c r="AO2356" s="8"/>
      <c r="AP2356" s="9"/>
      <c r="AQ2356" s="10" t="s">
        <v>240</v>
      </c>
      <c r="BV2356" s="1">
        <v>25</v>
      </c>
    </row>
    <row r="2357" spans="1:74" hidden="1" x14ac:dyDescent="0.25">
      <c r="A2357" s="1" t="s">
        <v>430</v>
      </c>
      <c r="B2357" s="1" t="s">
        <v>477</v>
      </c>
      <c r="C2357" s="5" t="s">
        <v>264</v>
      </c>
      <c r="D2357" s="86">
        <v>2012</v>
      </c>
      <c r="E2357" s="6">
        <v>41050</v>
      </c>
      <c r="F2357" s="7">
        <v>2012</v>
      </c>
      <c r="G2357" s="7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9"/>
      <c r="AL2357" s="9"/>
      <c r="AM2357" s="8"/>
      <c r="AN2357" s="8"/>
      <c r="AO2357" s="8"/>
      <c r="AP2357" s="9"/>
      <c r="AQ2357" s="10" t="s">
        <v>240</v>
      </c>
      <c r="BV2357" s="1">
        <v>33</v>
      </c>
    </row>
    <row r="2358" spans="1:74" hidden="1" x14ac:dyDescent="0.25">
      <c r="A2358" s="1" t="s">
        <v>430</v>
      </c>
      <c r="B2358" s="1" t="s">
        <v>477</v>
      </c>
      <c r="C2358" s="5" t="s">
        <v>264</v>
      </c>
      <c r="D2358" s="86">
        <v>2012</v>
      </c>
      <c r="E2358" s="6">
        <v>41095</v>
      </c>
      <c r="F2358" s="7">
        <v>2012</v>
      </c>
      <c r="G2358" s="7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9"/>
      <c r="AL2358" s="9"/>
      <c r="AM2358" s="8"/>
      <c r="AN2358" s="8"/>
      <c r="AO2358" s="8"/>
      <c r="AP2358" s="9"/>
      <c r="AQ2358" s="10" t="s">
        <v>240</v>
      </c>
      <c r="BV2358" s="1">
        <v>41</v>
      </c>
    </row>
    <row r="2359" spans="1:74" hidden="1" x14ac:dyDescent="0.25">
      <c r="A2359" s="1" t="s">
        <v>430</v>
      </c>
      <c r="B2359" s="1" t="s">
        <v>477</v>
      </c>
      <c r="C2359" s="5" t="s">
        <v>264</v>
      </c>
      <c r="D2359" s="86">
        <v>2012</v>
      </c>
      <c r="E2359" s="6">
        <v>41129</v>
      </c>
      <c r="F2359" s="7">
        <v>2012</v>
      </c>
      <c r="G2359" s="7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9"/>
      <c r="AL2359" s="9"/>
      <c r="AM2359" s="8"/>
      <c r="AN2359" s="8"/>
      <c r="AO2359" s="8"/>
      <c r="AP2359" s="9"/>
      <c r="AQ2359" s="10" t="s">
        <v>240</v>
      </c>
      <c r="BV2359" s="1">
        <v>51</v>
      </c>
    </row>
    <row r="2360" spans="1:74" hidden="1" x14ac:dyDescent="0.25">
      <c r="A2360" s="1" t="s">
        <v>430</v>
      </c>
      <c r="B2360" s="1" t="s">
        <v>477</v>
      </c>
      <c r="C2360" s="5" t="s">
        <v>264</v>
      </c>
      <c r="D2360" s="86">
        <v>2012</v>
      </c>
      <c r="E2360" s="6">
        <v>41141</v>
      </c>
      <c r="F2360" s="7">
        <v>2012</v>
      </c>
      <c r="G2360" s="7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9"/>
      <c r="AL2360" s="9"/>
      <c r="AM2360" s="8"/>
      <c r="AN2360" s="8"/>
      <c r="AO2360" s="8"/>
      <c r="AP2360" s="9"/>
      <c r="AQ2360" s="10" t="s">
        <v>240</v>
      </c>
      <c r="BV2360" s="1">
        <v>57</v>
      </c>
    </row>
    <row r="2361" spans="1:74" hidden="1" x14ac:dyDescent="0.25">
      <c r="A2361" s="1" t="s">
        <v>430</v>
      </c>
      <c r="B2361" s="1" t="s">
        <v>477</v>
      </c>
      <c r="C2361" s="5" t="s">
        <v>264</v>
      </c>
      <c r="D2361" s="86">
        <v>2012</v>
      </c>
      <c r="E2361" s="6">
        <v>41157</v>
      </c>
      <c r="F2361" s="7">
        <v>2012</v>
      </c>
      <c r="G2361" s="7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9"/>
      <c r="AL2361" s="9"/>
      <c r="AM2361" s="8"/>
      <c r="AN2361" s="8"/>
      <c r="AO2361" s="8"/>
      <c r="AP2361" s="9"/>
      <c r="AQ2361" s="10" t="s">
        <v>240</v>
      </c>
      <c r="BV2361" s="1">
        <v>65</v>
      </c>
    </row>
    <row r="2362" spans="1:74" hidden="1" x14ac:dyDescent="0.25">
      <c r="A2362" s="1" t="s">
        <v>430</v>
      </c>
      <c r="B2362" s="1" t="s">
        <v>477</v>
      </c>
      <c r="C2362" s="5" t="s">
        <v>265</v>
      </c>
      <c r="D2362" s="86">
        <v>2012</v>
      </c>
      <c r="E2362" s="6">
        <v>41030</v>
      </c>
      <c r="F2362" s="7">
        <v>2012</v>
      </c>
      <c r="G2362" s="7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9"/>
      <c r="AL2362" s="9"/>
      <c r="AM2362" s="8"/>
      <c r="AN2362" s="8"/>
      <c r="AO2362" s="8"/>
      <c r="AP2362" s="9"/>
      <c r="AQ2362" s="10" t="s">
        <v>240</v>
      </c>
      <c r="BV2362" s="1">
        <v>22</v>
      </c>
    </row>
    <row r="2363" spans="1:74" hidden="1" x14ac:dyDescent="0.25">
      <c r="A2363" s="1" t="s">
        <v>430</v>
      </c>
      <c r="B2363" s="1" t="s">
        <v>477</v>
      </c>
      <c r="C2363" s="5" t="s">
        <v>265</v>
      </c>
      <c r="D2363" s="86">
        <v>2012</v>
      </c>
      <c r="E2363" s="6">
        <v>41050</v>
      </c>
      <c r="F2363" s="7">
        <v>2012</v>
      </c>
      <c r="G2363" s="7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9"/>
      <c r="AL2363" s="9"/>
      <c r="AM2363" s="8"/>
      <c r="AN2363" s="8"/>
      <c r="AO2363" s="8"/>
      <c r="AP2363" s="9"/>
      <c r="AQ2363" s="10" t="s">
        <v>240</v>
      </c>
      <c r="BV2363" s="1">
        <v>33</v>
      </c>
    </row>
    <row r="2364" spans="1:74" hidden="1" x14ac:dyDescent="0.25">
      <c r="A2364" s="1" t="s">
        <v>430</v>
      </c>
      <c r="B2364" s="1" t="s">
        <v>477</v>
      </c>
      <c r="C2364" s="5" t="s">
        <v>265</v>
      </c>
      <c r="D2364" s="86">
        <v>2012</v>
      </c>
      <c r="E2364" s="6">
        <v>41095</v>
      </c>
      <c r="F2364" s="7">
        <v>2012</v>
      </c>
      <c r="G2364" s="7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9"/>
      <c r="AL2364" s="9"/>
      <c r="AM2364" s="8"/>
      <c r="AN2364" s="8"/>
      <c r="AO2364" s="8"/>
      <c r="AP2364" s="9"/>
      <c r="AQ2364" s="10" t="s">
        <v>240</v>
      </c>
      <c r="BV2364" s="1">
        <v>35</v>
      </c>
    </row>
    <row r="2365" spans="1:74" hidden="1" x14ac:dyDescent="0.25">
      <c r="A2365" s="1" t="s">
        <v>430</v>
      </c>
      <c r="B2365" s="1" t="s">
        <v>477</v>
      </c>
      <c r="C2365" s="5" t="s">
        <v>265</v>
      </c>
      <c r="D2365" s="86">
        <v>2012</v>
      </c>
      <c r="E2365" s="6">
        <v>41129</v>
      </c>
      <c r="F2365" s="7">
        <v>2012</v>
      </c>
      <c r="G2365" s="7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9"/>
      <c r="AL2365" s="9"/>
      <c r="AM2365" s="8"/>
      <c r="AN2365" s="8"/>
      <c r="AO2365" s="8"/>
      <c r="AP2365" s="9"/>
      <c r="AQ2365" s="10" t="s">
        <v>240</v>
      </c>
      <c r="BV2365" s="1">
        <v>37</v>
      </c>
    </row>
    <row r="2366" spans="1:74" hidden="1" x14ac:dyDescent="0.25">
      <c r="A2366" s="1" t="s">
        <v>430</v>
      </c>
      <c r="B2366" s="1" t="s">
        <v>477</v>
      </c>
      <c r="C2366" s="5" t="s">
        <v>265</v>
      </c>
      <c r="D2366" s="86">
        <v>2012</v>
      </c>
      <c r="E2366" s="6">
        <v>41141</v>
      </c>
      <c r="F2366" s="7">
        <v>2012</v>
      </c>
      <c r="G2366" s="7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9"/>
      <c r="AL2366" s="9"/>
      <c r="AM2366" s="8"/>
      <c r="AN2366" s="8"/>
      <c r="AO2366" s="8"/>
      <c r="AP2366" s="9"/>
      <c r="AQ2366" s="10" t="s">
        <v>240</v>
      </c>
      <c r="BV2366" s="1">
        <v>45</v>
      </c>
    </row>
    <row r="2367" spans="1:74" hidden="1" x14ac:dyDescent="0.25">
      <c r="A2367" s="1" t="s">
        <v>430</v>
      </c>
      <c r="B2367" s="1" t="s">
        <v>477</v>
      </c>
      <c r="C2367" s="5" t="s">
        <v>265</v>
      </c>
      <c r="D2367" s="86">
        <v>2012</v>
      </c>
      <c r="E2367" s="6">
        <v>41157</v>
      </c>
      <c r="F2367" s="7">
        <v>2012</v>
      </c>
      <c r="G2367" s="7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9"/>
      <c r="AL2367" s="9"/>
      <c r="AM2367" s="8"/>
      <c r="AN2367" s="8"/>
      <c r="AO2367" s="8"/>
      <c r="AP2367" s="9"/>
      <c r="AQ2367" s="10" t="s">
        <v>240</v>
      </c>
      <c r="BV2367" s="1">
        <v>51</v>
      </c>
    </row>
    <row r="2368" spans="1:74" hidden="1" x14ac:dyDescent="0.25">
      <c r="A2368" s="1" t="s">
        <v>430</v>
      </c>
      <c r="B2368" s="1" t="s">
        <v>477</v>
      </c>
      <c r="C2368" s="5" t="s">
        <v>266</v>
      </c>
      <c r="D2368" s="86">
        <v>2012</v>
      </c>
      <c r="E2368" s="6">
        <v>41050</v>
      </c>
      <c r="F2368" s="7">
        <v>2012</v>
      </c>
      <c r="G2368" s="7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8"/>
      <c r="AN2368" s="8"/>
      <c r="AO2368" s="8"/>
      <c r="AP2368" s="9"/>
      <c r="AQ2368" s="10" t="s">
        <v>240</v>
      </c>
      <c r="BV2368" s="1">
        <v>24</v>
      </c>
    </row>
    <row r="2369" spans="1:74" hidden="1" x14ac:dyDescent="0.25">
      <c r="A2369" s="1" t="s">
        <v>430</v>
      </c>
      <c r="B2369" s="1" t="s">
        <v>477</v>
      </c>
      <c r="C2369" s="5" t="s">
        <v>266</v>
      </c>
      <c r="D2369" s="86">
        <v>2012</v>
      </c>
      <c r="E2369" s="6">
        <v>41095</v>
      </c>
      <c r="F2369" s="7">
        <v>2012</v>
      </c>
      <c r="G2369" s="7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9"/>
      <c r="AL2369" s="9"/>
      <c r="AM2369" s="8"/>
      <c r="AN2369" s="8"/>
      <c r="AO2369" s="8"/>
      <c r="AP2369" s="9"/>
      <c r="AQ2369" s="10" t="s">
        <v>240</v>
      </c>
      <c r="BV2369" s="1">
        <v>32</v>
      </c>
    </row>
    <row r="2370" spans="1:74" hidden="1" x14ac:dyDescent="0.25">
      <c r="A2370" s="1" t="s">
        <v>430</v>
      </c>
      <c r="B2370" s="1" t="s">
        <v>477</v>
      </c>
      <c r="C2370" s="5" t="s">
        <v>266</v>
      </c>
      <c r="D2370" s="86">
        <v>2012</v>
      </c>
      <c r="E2370" s="6">
        <v>41129</v>
      </c>
      <c r="F2370" s="7">
        <v>2012</v>
      </c>
      <c r="G2370" s="7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9"/>
      <c r="AL2370" s="9"/>
      <c r="AM2370" s="8"/>
      <c r="AN2370" s="8"/>
      <c r="AO2370" s="8"/>
      <c r="AP2370" s="9"/>
      <c r="AQ2370" s="10" t="s">
        <v>240</v>
      </c>
      <c r="BV2370" s="1">
        <v>35</v>
      </c>
    </row>
    <row r="2371" spans="1:74" hidden="1" x14ac:dyDescent="0.25">
      <c r="A2371" s="1" t="s">
        <v>430</v>
      </c>
      <c r="B2371" s="1" t="s">
        <v>477</v>
      </c>
      <c r="C2371" s="5" t="s">
        <v>266</v>
      </c>
      <c r="D2371" s="86">
        <v>2012</v>
      </c>
      <c r="E2371" s="6">
        <v>41141</v>
      </c>
      <c r="F2371" s="7">
        <v>2012</v>
      </c>
      <c r="G2371" s="7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9"/>
      <c r="AL2371" s="9"/>
      <c r="AM2371" s="8"/>
      <c r="AN2371" s="8"/>
      <c r="AO2371" s="8"/>
      <c r="AP2371" s="9"/>
      <c r="AQ2371" s="10" t="s">
        <v>240</v>
      </c>
      <c r="BV2371" s="1">
        <v>37</v>
      </c>
    </row>
    <row r="2372" spans="1:74" hidden="1" x14ac:dyDescent="0.25">
      <c r="A2372" s="1" t="s">
        <v>430</v>
      </c>
      <c r="B2372" s="1" t="s">
        <v>477</v>
      </c>
      <c r="C2372" s="5" t="s">
        <v>266</v>
      </c>
      <c r="D2372" s="86">
        <v>2012</v>
      </c>
      <c r="E2372" s="6">
        <v>41157</v>
      </c>
      <c r="F2372" s="7">
        <v>2012</v>
      </c>
      <c r="G2372" s="7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9"/>
      <c r="AL2372" s="9"/>
      <c r="AM2372" s="8"/>
      <c r="AN2372" s="8"/>
      <c r="AO2372" s="8"/>
      <c r="AP2372" s="9"/>
      <c r="AQ2372" s="10" t="s">
        <v>240</v>
      </c>
      <c r="BV2372" s="1">
        <v>47</v>
      </c>
    </row>
    <row r="2373" spans="1:74" hidden="1" x14ac:dyDescent="0.25">
      <c r="A2373" s="1" t="s">
        <v>430</v>
      </c>
      <c r="B2373" s="1" t="s">
        <v>477</v>
      </c>
      <c r="C2373" s="5" t="s">
        <v>267</v>
      </c>
      <c r="D2373" s="86">
        <v>2012</v>
      </c>
      <c r="E2373" s="6">
        <v>41095</v>
      </c>
      <c r="F2373" s="7">
        <v>2012</v>
      </c>
      <c r="G2373" s="7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9"/>
      <c r="AL2373" s="9"/>
      <c r="AM2373" s="8"/>
      <c r="AN2373" s="8"/>
      <c r="AO2373" s="8"/>
      <c r="AP2373" s="9"/>
      <c r="AQ2373" s="10" t="s">
        <v>240</v>
      </c>
      <c r="BV2373" s="1">
        <v>31</v>
      </c>
    </row>
    <row r="2374" spans="1:74" hidden="1" x14ac:dyDescent="0.25">
      <c r="A2374" s="1" t="s">
        <v>430</v>
      </c>
      <c r="B2374" s="1" t="s">
        <v>477</v>
      </c>
      <c r="C2374" s="5" t="s">
        <v>267</v>
      </c>
      <c r="D2374" s="86">
        <v>2012</v>
      </c>
      <c r="E2374" s="6">
        <v>41129</v>
      </c>
      <c r="F2374" s="7">
        <v>2012</v>
      </c>
      <c r="G2374" s="7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9"/>
      <c r="AL2374" s="9"/>
      <c r="AM2374" s="8"/>
      <c r="AN2374" s="8"/>
      <c r="AO2374" s="8"/>
      <c r="AP2374" s="9"/>
      <c r="AQ2374" s="10" t="s">
        <v>240</v>
      </c>
      <c r="BV2374" s="1">
        <v>33</v>
      </c>
    </row>
    <row r="2375" spans="1:74" hidden="1" x14ac:dyDescent="0.25">
      <c r="A2375" s="1" t="s">
        <v>430</v>
      </c>
      <c r="B2375" s="1" t="s">
        <v>477</v>
      </c>
      <c r="C2375" s="5" t="s">
        <v>267</v>
      </c>
      <c r="D2375" s="86">
        <v>2012</v>
      </c>
      <c r="E2375" s="6">
        <v>41141</v>
      </c>
      <c r="F2375" s="7">
        <v>2012</v>
      </c>
      <c r="G2375" s="7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9"/>
      <c r="AL2375" s="9"/>
      <c r="AM2375" s="8"/>
      <c r="AN2375" s="8"/>
      <c r="AO2375" s="8"/>
      <c r="AP2375" s="9"/>
      <c r="AQ2375" s="10" t="s">
        <v>240</v>
      </c>
      <c r="BV2375" s="1">
        <v>35</v>
      </c>
    </row>
    <row r="2376" spans="1:74" hidden="1" x14ac:dyDescent="0.25">
      <c r="A2376" s="1" t="s">
        <v>430</v>
      </c>
      <c r="B2376" s="1" t="s">
        <v>477</v>
      </c>
      <c r="C2376" s="5" t="s">
        <v>267</v>
      </c>
      <c r="D2376" s="86">
        <v>2012</v>
      </c>
      <c r="E2376" s="6">
        <v>41157</v>
      </c>
      <c r="F2376" s="7">
        <v>2012</v>
      </c>
      <c r="G2376" s="7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9"/>
      <c r="AL2376" s="9"/>
      <c r="AM2376" s="8"/>
      <c r="AN2376" s="8"/>
      <c r="AO2376" s="8"/>
      <c r="AP2376" s="9"/>
      <c r="AQ2376" s="10" t="s">
        <v>240</v>
      </c>
      <c r="BV2376" s="1">
        <v>43</v>
      </c>
    </row>
    <row r="2377" spans="1:74" hidden="1" x14ac:dyDescent="0.25">
      <c r="A2377" s="1" t="s">
        <v>430</v>
      </c>
      <c r="B2377" s="1" t="s">
        <v>477</v>
      </c>
      <c r="C2377" s="5" t="s">
        <v>267</v>
      </c>
      <c r="D2377" s="86">
        <v>2012</v>
      </c>
      <c r="E2377" s="6">
        <v>41184</v>
      </c>
      <c r="F2377" s="7">
        <v>2012</v>
      </c>
      <c r="G2377" s="7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9"/>
      <c r="AL2377" s="9"/>
      <c r="AM2377" s="8"/>
      <c r="AN2377" s="8"/>
      <c r="AO2377" s="8"/>
      <c r="AP2377" s="9"/>
      <c r="AQ2377" s="10" t="s">
        <v>240</v>
      </c>
      <c r="BV2377" s="1">
        <v>57</v>
      </c>
    </row>
    <row r="2378" spans="1:74" hidden="1" x14ac:dyDescent="0.25">
      <c r="A2378" s="1" t="s">
        <v>430</v>
      </c>
      <c r="B2378" s="1" t="s">
        <v>477</v>
      </c>
      <c r="C2378" s="5" t="s">
        <v>268</v>
      </c>
      <c r="D2378" s="86">
        <v>2012</v>
      </c>
      <c r="E2378" s="6">
        <v>41129</v>
      </c>
      <c r="F2378" s="7">
        <v>2012</v>
      </c>
      <c r="G2378" s="7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9"/>
      <c r="AL2378" s="9"/>
      <c r="AM2378" s="8"/>
      <c r="AN2378" s="8"/>
      <c r="AO2378" s="8"/>
      <c r="AP2378" s="9"/>
      <c r="AQ2378" s="10" t="s">
        <v>240</v>
      </c>
      <c r="BV2378" s="1">
        <v>25</v>
      </c>
    </row>
    <row r="2379" spans="1:74" hidden="1" x14ac:dyDescent="0.25">
      <c r="A2379" s="1" t="s">
        <v>430</v>
      </c>
      <c r="B2379" s="1" t="s">
        <v>477</v>
      </c>
      <c r="C2379" s="5" t="s">
        <v>268</v>
      </c>
      <c r="D2379" s="86">
        <v>2012</v>
      </c>
      <c r="E2379" s="6">
        <v>41141</v>
      </c>
      <c r="F2379" s="7">
        <v>2012</v>
      </c>
      <c r="G2379" s="7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9"/>
      <c r="AL2379" s="9"/>
      <c r="AM2379" s="8"/>
      <c r="AN2379" s="8"/>
      <c r="AO2379" s="8"/>
      <c r="AP2379" s="9"/>
      <c r="AQ2379" s="10" t="s">
        <v>240</v>
      </c>
      <c r="BV2379" s="1">
        <v>33</v>
      </c>
    </row>
    <row r="2380" spans="1:74" hidden="1" x14ac:dyDescent="0.25">
      <c r="A2380" s="1" t="s">
        <v>430</v>
      </c>
      <c r="B2380" s="1" t="s">
        <v>477</v>
      </c>
      <c r="C2380" s="5" t="s">
        <v>268</v>
      </c>
      <c r="D2380" s="86">
        <v>2012</v>
      </c>
      <c r="E2380" s="6">
        <v>41157</v>
      </c>
      <c r="F2380" s="7">
        <v>2012</v>
      </c>
      <c r="G2380" s="7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9"/>
      <c r="AL2380" s="9"/>
      <c r="AM2380" s="8"/>
      <c r="AN2380" s="8"/>
      <c r="AO2380" s="8"/>
      <c r="AP2380" s="9"/>
      <c r="AQ2380" s="10" t="s">
        <v>240</v>
      </c>
      <c r="BV2380" s="1">
        <v>41</v>
      </c>
    </row>
    <row r="2381" spans="1:74" hidden="1" x14ac:dyDescent="0.25">
      <c r="A2381" s="1" t="s">
        <v>430</v>
      </c>
      <c r="B2381" s="1" t="s">
        <v>477</v>
      </c>
      <c r="C2381" s="5" t="s">
        <v>268</v>
      </c>
      <c r="D2381" s="86">
        <v>2012</v>
      </c>
      <c r="E2381" s="6">
        <v>41184</v>
      </c>
      <c r="F2381" s="7">
        <v>2012</v>
      </c>
      <c r="G2381" s="7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9"/>
      <c r="AL2381" s="9"/>
      <c r="AM2381" s="8"/>
      <c r="AN2381" s="8"/>
      <c r="AO2381" s="8"/>
      <c r="AP2381" s="9"/>
      <c r="AQ2381" s="10" t="s">
        <v>240</v>
      </c>
      <c r="BV2381" s="1">
        <v>47</v>
      </c>
    </row>
    <row r="2382" spans="1:74" hidden="1" x14ac:dyDescent="0.25">
      <c r="A2382" s="1" t="s">
        <v>430</v>
      </c>
      <c r="B2382" s="1" t="s">
        <v>477</v>
      </c>
      <c r="C2382" s="5" t="s">
        <v>269</v>
      </c>
      <c r="D2382" s="86">
        <v>2012</v>
      </c>
      <c r="E2382" s="6">
        <v>41141</v>
      </c>
      <c r="F2382" s="7">
        <v>2012</v>
      </c>
      <c r="G2382" s="7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9"/>
      <c r="AL2382" s="9"/>
      <c r="AM2382" s="8"/>
      <c r="AN2382" s="8"/>
      <c r="AO2382" s="8"/>
      <c r="AP2382" s="9"/>
      <c r="AQ2382" s="10" t="s">
        <v>240</v>
      </c>
      <c r="BV2382" s="1">
        <v>31</v>
      </c>
    </row>
    <row r="2383" spans="1:74" hidden="1" x14ac:dyDescent="0.25">
      <c r="A2383" s="1" t="s">
        <v>430</v>
      </c>
      <c r="B2383" s="1" t="s">
        <v>477</v>
      </c>
      <c r="C2383" s="5" t="s">
        <v>269</v>
      </c>
      <c r="D2383" s="86">
        <v>2012</v>
      </c>
      <c r="E2383" s="6">
        <v>41157</v>
      </c>
      <c r="F2383" s="7">
        <v>2012</v>
      </c>
      <c r="G2383" s="7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9"/>
      <c r="AL2383" s="9"/>
      <c r="AM2383" s="8"/>
      <c r="AN2383" s="8"/>
      <c r="AO2383" s="8"/>
      <c r="AP2383" s="9"/>
      <c r="AQ2383" s="10" t="s">
        <v>240</v>
      </c>
      <c r="BV2383" s="1">
        <v>34</v>
      </c>
    </row>
    <row r="2384" spans="1:74" hidden="1" x14ac:dyDescent="0.25">
      <c r="A2384" s="1" t="s">
        <v>430</v>
      </c>
      <c r="B2384" s="1" t="s">
        <v>477</v>
      </c>
      <c r="C2384" s="5" t="s">
        <v>269</v>
      </c>
      <c r="D2384" s="86">
        <v>2012</v>
      </c>
      <c r="E2384" s="6">
        <v>41184</v>
      </c>
      <c r="F2384" s="7">
        <v>2012</v>
      </c>
      <c r="G2384" s="7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9"/>
      <c r="AL2384" s="9"/>
      <c r="AM2384" s="8"/>
      <c r="AN2384" s="8"/>
      <c r="AO2384" s="8"/>
      <c r="AP2384" s="9"/>
      <c r="AQ2384" s="10" t="s">
        <v>240</v>
      </c>
      <c r="BV2384" s="1">
        <v>45</v>
      </c>
    </row>
    <row r="2385" spans="1:74" hidden="1" x14ac:dyDescent="0.25">
      <c r="A2385" s="1" t="s">
        <v>430</v>
      </c>
      <c r="B2385" s="1" t="s">
        <v>477</v>
      </c>
      <c r="C2385" s="5" t="s">
        <v>269</v>
      </c>
      <c r="D2385" s="86">
        <v>2012</v>
      </c>
      <c r="E2385" s="6">
        <v>41198</v>
      </c>
      <c r="F2385" s="7">
        <v>2012</v>
      </c>
      <c r="G2385" s="7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9"/>
      <c r="AL2385" s="9"/>
      <c r="AM2385" s="8"/>
      <c r="AN2385" s="8"/>
      <c r="AO2385" s="8"/>
      <c r="AP2385" s="9"/>
      <c r="AQ2385" s="10" t="s">
        <v>240</v>
      </c>
      <c r="BV2385" s="1">
        <v>53</v>
      </c>
    </row>
    <row r="2386" spans="1:74" hidden="1" x14ac:dyDescent="0.25">
      <c r="A2386" s="1" t="s">
        <v>430</v>
      </c>
      <c r="B2386" s="1" t="s">
        <v>477</v>
      </c>
      <c r="C2386" s="5" t="s">
        <v>270</v>
      </c>
      <c r="D2386" s="86">
        <v>2014</v>
      </c>
      <c r="E2386" s="6">
        <v>41863</v>
      </c>
      <c r="F2386" s="7">
        <v>2014</v>
      </c>
      <c r="G2386" s="7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9"/>
      <c r="AL2386" s="9"/>
      <c r="AM2386" s="8"/>
      <c r="AN2386" s="8"/>
      <c r="AO2386" s="8"/>
      <c r="AP2386" s="9"/>
      <c r="AQ2386" s="10" t="s">
        <v>219</v>
      </c>
      <c r="BV2386" s="1">
        <v>41</v>
      </c>
    </row>
    <row r="2387" spans="1:74" hidden="1" x14ac:dyDescent="0.25">
      <c r="A2387" s="1" t="s">
        <v>430</v>
      </c>
      <c r="B2387" s="1" t="s">
        <v>477</v>
      </c>
      <c r="C2387" s="5" t="s">
        <v>270</v>
      </c>
      <c r="D2387" s="86">
        <v>2014</v>
      </c>
      <c r="E2387" s="6">
        <v>41890</v>
      </c>
      <c r="F2387" s="7">
        <v>2014</v>
      </c>
      <c r="G2387" s="7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9"/>
      <c r="AL2387" s="9"/>
      <c r="AM2387" s="8"/>
      <c r="AN2387" s="8"/>
      <c r="AO2387" s="8"/>
      <c r="AP2387" s="9"/>
      <c r="AQ2387" s="10" t="s">
        <v>219</v>
      </c>
      <c r="BV2387" s="1">
        <v>51</v>
      </c>
    </row>
    <row r="2388" spans="1:74" hidden="1" x14ac:dyDescent="0.25">
      <c r="A2388" s="1" t="s">
        <v>430</v>
      </c>
      <c r="B2388" s="1" t="s">
        <v>477</v>
      </c>
      <c r="C2388" s="5" t="s">
        <v>270</v>
      </c>
      <c r="D2388" s="86">
        <v>2014</v>
      </c>
      <c r="E2388" s="6">
        <v>41905</v>
      </c>
      <c r="F2388" s="7">
        <v>2014</v>
      </c>
      <c r="G2388" s="7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9"/>
      <c r="AL2388" s="9"/>
      <c r="AM2388" s="8"/>
      <c r="AN2388" s="8"/>
      <c r="AO2388" s="8"/>
      <c r="AP2388" s="9"/>
      <c r="AQ2388" s="10" t="s">
        <v>219</v>
      </c>
    </row>
    <row r="2389" spans="1:74" hidden="1" x14ac:dyDescent="0.25">
      <c r="A2389" s="1" t="s">
        <v>430</v>
      </c>
      <c r="B2389" s="1" t="s">
        <v>477</v>
      </c>
      <c r="C2389" s="5" t="s">
        <v>271</v>
      </c>
      <c r="D2389" s="86">
        <v>2014</v>
      </c>
      <c r="E2389" s="6">
        <v>41863</v>
      </c>
      <c r="F2389" s="7">
        <v>2014</v>
      </c>
      <c r="G2389" s="7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9"/>
      <c r="AL2389" s="9"/>
      <c r="AM2389" s="8"/>
      <c r="AN2389" s="8"/>
      <c r="AO2389" s="8"/>
      <c r="AP2389" s="9"/>
      <c r="AQ2389" s="10" t="s">
        <v>219</v>
      </c>
      <c r="BV2389" s="1">
        <v>41</v>
      </c>
    </row>
    <row r="2390" spans="1:74" hidden="1" x14ac:dyDescent="0.25">
      <c r="A2390" s="1" t="s">
        <v>430</v>
      </c>
      <c r="B2390" s="1" t="s">
        <v>477</v>
      </c>
      <c r="C2390" s="5" t="s">
        <v>271</v>
      </c>
      <c r="D2390" s="86">
        <v>2014</v>
      </c>
      <c r="E2390" s="6">
        <v>41890</v>
      </c>
      <c r="F2390" s="7">
        <v>2014</v>
      </c>
      <c r="G2390" s="7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9"/>
      <c r="AL2390" s="9"/>
      <c r="AM2390" s="8"/>
      <c r="AN2390" s="8"/>
      <c r="AO2390" s="8"/>
      <c r="AP2390" s="9"/>
      <c r="AQ2390" s="10" t="s">
        <v>219</v>
      </c>
      <c r="BV2390" s="1">
        <v>51</v>
      </c>
    </row>
    <row r="2391" spans="1:74" hidden="1" x14ac:dyDescent="0.25">
      <c r="A2391" s="1" t="s">
        <v>430</v>
      </c>
      <c r="B2391" s="1" t="s">
        <v>477</v>
      </c>
      <c r="C2391" s="5" t="s">
        <v>271</v>
      </c>
      <c r="D2391" s="86">
        <v>2014</v>
      </c>
      <c r="E2391" s="6">
        <v>41905</v>
      </c>
      <c r="F2391" s="7">
        <v>2014</v>
      </c>
      <c r="G2391" s="7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9"/>
      <c r="AL2391" s="9"/>
      <c r="AM2391" s="8"/>
      <c r="AN2391" s="8"/>
      <c r="AO2391" s="8"/>
      <c r="AP2391" s="9"/>
      <c r="AQ2391" s="10" t="s">
        <v>219</v>
      </c>
    </row>
    <row r="2392" spans="1:74" hidden="1" x14ac:dyDescent="0.25">
      <c r="A2392" s="1" t="s">
        <v>430</v>
      </c>
      <c r="B2392" s="1" t="s">
        <v>477</v>
      </c>
      <c r="C2392" s="5" t="s">
        <v>272</v>
      </c>
      <c r="D2392" s="86">
        <v>2014</v>
      </c>
      <c r="E2392" s="6">
        <v>41863</v>
      </c>
      <c r="F2392" s="7">
        <v>2014</v>
      </c>
      <c r="G2392" s="7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8"/>
      <c r="AN2392" s="8"/>
      <c r="AO2392" s="8"/>
      <c r="AP2392" s="9"/>
      <c r="AQ2392" s="10" t="s">
        <v>219</v>
      </c>
      <c r="BV2392" s="1">
        <v>41</v>
      </c>
    </row>
    <row r="2393" spans="1:74" hidden="1" x14ac:dyDescent="0.25">
      <c r="A2393" s="1" t="s">
        <v>430</v>
      </c>
      <c r="B2393" s="1" t="s">
        <v>477</v>
      </c>
      <c r="C2393" s="5" t="s">
        <v>272</v>
      </c>
      <c r="D2393" s="86">
        <v>2014</v>
      </c>
      <c r="E2393" s="6">
        <v>41890</v>
      </c>
      <c r="F2393" s="7">
        <v>2014</v>
      </c>
      <c r="G2393" s="7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9"/>
      <c r="AL2393" s="9"/>
      <c r="AM2393" s="8"/>
      <c r="AN2393" s="8"/>
      <c r="AO2393" s="8"/>
      <c r="AP2393" s="9"/>
      <c r="AQ2393" s="10" t="s">
        <v>219</v>
      </c>
      <c r="BV2393" s="1">
        <v>51</v>
      </c>
    </row>
    <row r="2394" spans="1:74" hidden="1" x14ac:dyDescent="0.25">
      <c r="A2394" s="1" t="s">
        <v>430</v>
      </c>
      <c r="B2394" s="1" t="s">
        <v>477</v>
      </c>
      <c r="C2394" s="5" t="s">
        <v>272</v>
      </c>
      <c r="D2394" s="86">
        <v>2014</v>
      </c>
      <c r="E2394" s="6">
        <v>41905</v>
      </c>
      <c r="F2394" s="7">
        <v>2014</v>
      </c>
      <c r="G2394" s="7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8"/>
      <c r="AN2394" s="8"/>
      <c r="AO2394" s="8"/>
      <c r="AP2394" s="9"/>
      <c r="AQ2394" s="10" t="s">
        <v>219</v>
      </c>
    </row>
    <row r="2395" spans="1:74" hidden="1" x14ac:dyDescent="0.25">
      <c r="A2395" s="1" t="s">
        <v>430</v>
      </c>
      <c r="B2395" s="1" t="s">
        <v>477</v>
      </c>
      <c r="C2395" s="5" t="s">
        <v>273</v>
      </c>
      <c r="D2395" s="86">
        <v>2014</v>
      </c>
      <c r="E2395" s="6">
        <v>41863</v>
      </c>
      <c r="F2395" s="7">
        <v>2014</v>
      </c>
      <c r="G2395" s="7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9"/>
      <c r="AL2395" s="9"/>
      <c r="AM2395" s="8"/>
      <c r="AN2395" s="8"/>
      <c r="AO2395" s="8"/>
      <c r="AP2395" s="9"/>
      <c r="AQ2395" s="10" t="s">
        <v>219</v>
      </c>
      <c r="BV2395" s="1">
        <v>41</v>
      </c>
    </row>
    <row r="2396" spans="1:74" hidden="1" x14ac:dyDescent="0.25">
      <c r="A2396" s="1" t="s">
        <v>430</v>
      </c>
      <c r="B2396" s="1" t="s">
        <v>477</v>
      </c>
      <c r="C2396" s="5" t="s">
        <v>273</v>
      </c>
      <c r="D2396" s="86">
        <v>2014</v>
      </c>
      <c r="E2396" s="6">
        <v>41890</v>
      </c>
      <c r="F2396" s="7">
        <v>2014</v>
      </c>
      <c r="G2396" s="7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9"/>
      <c r="AL2396" s="9"/>
      <c r="AM2396" s="8"/>
      <c r="AN2396" s="8"/>
      <c r="AO2396" s="8"/>
      <c r="AP2396" s="9"/>
      <c r="AQ2396" s="10" t="s">
        <v>219</v>
      </c>
      <c r="BV2396" s="1">
        <v>51</v>
      </c>
    </row>
    <row r="2397" spans="1:74" hidden="1" x14ac:dyDescent="0.25">
      <c r="A2397" s="1" t="s">
        <v>430</v>
      </c>
      <c r="B2397" s="1" t="s">
        <v>477</v>
      </c>
      <c r="C2397" s="5" t="s">
        <v>273</v>
      </c>
      <c r="D2397" s="86">
        <v>2014</v>
      </c>
      <c r="E2397" s="6">
        <v>41905</v>
      </c>
      <c r="F2397" s="7">
        <v>2014</v>
      </c>
      <c r="G2397" s="7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9"/>
      <c r="AL2397" s="9"/>
      <c r="AM2397" s="8"/>
      <c r="AN2397" s="8"/>
      <c r="AO2397" s="8"/>
      <c r="AP2397" s="9"/>
      <c r="AQ2397" s="10" t="s">
        <v>219</v>
      </c>
    </row>
    <row r="2398" spans="1:74" hidden="1" x14ac:dyDescent="0.25">
      <c r="A2398" s="1" t="s">
        <v>430</v>
      </c>
      <c r="B2398" s="1" t="s">
        <v>477</v>
      </c>
      <c r="C2398" s="5" t="s">
        <v>274</v>
      </c>
      <c r="D2398" s="86">
        <v>2014</v>
      </c>
      <c r="E2398" s="6">
        <v>41863</v>
      </c>
      <c r="F2398" s="7">
        <v>2014</v>
      </c>
      <c r="G2398" s="7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9"/>
      <c r="AL2398" s="9"/>
      <c r="AM2398" s="8"/>
      <c r="AN2398" s="8"/>
      <c r="AO2398" s="8"/>
      <c r="AP2398" s="9"/>
      <c r="AQ2398" s="10" t="s">
        <v>219</v>
      </c>
      <c r="BV2398" s="1">
        <v>33</v>
      </c>
    </row>
    <row r="2399" spans="1:74" hidden="1" x14ac:dyDescent="0.25">
      <c r="A2399" s="1" t="s">
        <v>430</v>
      </c>
      <c r="B2399" s="1" t="s">
        <v>477</v>
      </c>
      <c r="C2399" s="5" t="s">
        <v>274</v>
      </c>
      <c r="D2399" s="86">
        <v>2014</v>
      </c>
      <c r="E2399" s="6">
        <v>41890</v>
      </c>
      <c r="F2399" s="7">
        <v>2014</v>
      </c>
      <c r="G2399" s="7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9"/>
      <c r="AL2399" s="9"/>
      <c r="AM2399" s="8"/>
      <c r="AN2399" s="8"/>
      <c r="AO2399" s="8"/>
      <c r="AP2399" s="9"/>
      <c r="AQ2399" s="10" t="s">
        <v>219</v>
      </c>
      <c r="BV2399" s="1">
        <v>33</v>
      </c>
    </row>
    <row r="2400" spans="1:74" hidden="1" x14ac:dyDescent="0.25">
      <c r="A2400" s="1" t="s">
        <v>430</v>
      </c>
      <c r="B2400" s="1" t="s">
        <v>477</v>
      </c>
      <c r="C2400" s="5" t="s">
        <v>274</v>
      </c>
      <c r="D2400" s="86">
        <v>2014</v>
      </c>
      <c r="E2400" s="6">
        <v>41905</v>
      </c>
      <c r="F2400" s="7">
        <v>2014</v>
      </c>
      <c r="G2400" s="7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9"/>
      <c r="AL2400" s="9"/>
      <c r="AM2400" s="8"/>
      <c r="AN2400" s="8"/>
      <c r="AO2400" s="8"/>
      <c r="AP2400" s="9"/>
      <c r="AQ2400" s="10" t="s">
        <v>219</v>
      </c>
      <c r="BV2400" s="1">
        <v>55</v>
      </c>
    </row>
    <row r="2401" spans="1:74" hidden="1" x14ac:dyDescent="0.25">
      <c r="A2401" s="1" t="s">
        <v>430</v>
      </c>
      <c r="B2401" s="1" t="s">
        <v>477</v>
      </c>
      <c r="C2401" s="5" t="s">
        <v>275</v>
      </c>
      <c r="D2401" s="86">
        <v>2014</v>
      </c>
      <c r="E2401" s="6">
        <v>41863</v>
      </c>
      <c r="F2401" s="7">
        <v>2014</v>
      </c>
      <c r="G2401" s="7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9"/>
      <c r="AL2401" s="9"/>
      <c r="AM2401" s="8"/>
      <c r="AN2401" s="8"/>
      <c r="AO2401" s="8"/>
      <c r="AP2401" s="9"/>
      <c r="AQ2401" s="10" t="s">
        <v>219</v>
      </c>
      <c r="BV2401" s="1">
        <v>32</v>
      </c>
    </row>
    <row r="2402" spans="1:74" hidden="1" x14ac:dyDescent="0.25">
      <c r="A2402" s="1" t="s">
        <v>430</v>
      </c>
      <c r="B2402" s="1" t="s">
        <v>477</v>
      </c>
      <c r="C2402" s="5" t="s">
        <v>275</v>
      </c>
      <c r="D2402" s="86">
        <v>2014</v>
      </c>
      <c r="E2402" s="6">
        <v>41890</v>
      </c>
      <c r="F2402" s="7">
        <v>2014</v>
      </c>
      <c r="G2402" s="7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9"/>
      <c r="AL2402" s="9"/>
      <c r="AM2402" s="8"/>
      <c r="AN2402" s="8"/>
      <c r="AO2402" s="8"/>
      <c r="AP2402" s="9"/>
      <c r="AQ2402" s="10" t="s">
        <v>219</v>
      </c>
      <c r="BV2402" s="1">
        <v>33</v>
      </c>
    </row>
    <row r="2403" spans="1:74" hidden="1" x14ac:dyDescent="0.25">
      <c r="A2403" s="1" t="s">
        <v>430</v>
      </c>
      <c r="B2403" s="1" t="s">
        <v>477</v>
      </c>
      <c r="C2403" s="5" t="s">
        <v>275</v>
      </c>
      <c r="D2403" s="86">
        <v>2014</v>
      </c>
      <c r="E2403" s="6">
        <v>41905</v>
      </c>
      <c r="F2403" s="7">
        <v>2014</v>
      </c>
      <c r="G2403" s="7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9"/>
      <c r="AL2403" s="9"/>
      <c r="AM2403" s="8"/>
      <c r="AN2403" s="8"/>
      <c r="AO2403" s="8"/>
      <c r="AP2403" s="9"/>
      <c r="AQ2403" s="10" t="s">
        <v>219</v>
      </c>
      <c r="BV2403" s="1">
        <v>53</v>
      </c>
    </row>
    <row r="2404" spans="1:74" hidden="1" x14ac:dyDescent="0.25">
      <c r="A2404" s="1" t="s">
        <v>430</v>
      </c>
      <c r="B2404" s="1" t="s">
        <v>477</v>
      </c>
      <c r="C2404" s="5" t="s">
        <v>276</v>
      </c>
      <c r="D2404" s="86">
        <v>2014</v>
      </c>
      <c r="E2404" s="6">
        <v>41863</v>
      </c>
      <c r="F2404" s="7">
        <v>2014</v>
      </c>
      <c r="G2404" s="7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8"/>
      <c r="AN2404" s="8"/>
      <c r="AO2404" s="8"/>
      <c r="AP2404" s="9"/>
      <c r="AQ2404" s="10" t="s">
        <v>226</v>
      </c>
      <c r="BV2404" s="1">
        <v>55</v>
      </c>
    </row>
    <row r="2405" spans="1:74" hidden="1" x14ac:dyDescent="0.25">
      <c r="A2405" s="1" t="s">
        <v>430</v>
      </c>
      <c r="B2405" s="1" t="s">
        <v>477</v>
      </c>
      <c r="C2405" s="5" t="s">
        <v>276</v>
      </c>
      <c r="D2405" s="86">
        <v>2014</v>
      </c>
      <c r="E2405" s="6">
        <v>41890</v>
      </c>
      <c r="F2405" s="7">
        <v>2014</v>
      </c>
      <c r="G2405" s="7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9"/>
      <c r="AL2405" s="9"/>
      <c r="AM2405" s="8"/>
      <c r="AN2405" s="8"/>
      <c r="AO2405" s="8"/>
      <c r="AP2405" s="9"/>
      <c r="AQ2405" s="10" t="s">
        <v>226</v>
      </c>
      <c r="BV2405" s="1">
        <v>65</v>
      </c>
    </row>
    <row r="2406" spans="1:74" hidden="1" x14ac:dyDescent="0.25">
      <c r="A2406" s="1" t="s">
        <v>430</v>
      </c>
      <c r="B2406" s="1" t="s">
        <v>477</v>
      </c>
      <c r="C2406" s="5" t="s">
        <v>276</v>
      </c>
      <c r="D2406" s="86">
        <v>2014</v>
      </c>
      <c r="E2406" s="6">
        <v>41905</v>
      </c>
      <c r="F2406" s="7">
        <v>2014</v>
      </c>
      <c r="G2406" s="7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9"/>
      <c r="AL2406" s="9"/>
      <c r="AM2406" s="8"/>
      <c r="AN2406" s="8"/>
      <c r="AO2406" s="8"/>
      <c r="AP2406" s="9"/>
      <c r="AQ2406" s="10" t="s">
        <v>226</v>
      </c>
    </row>
    <row r="2407" spans="1:74" hidden="1" x14ac:dyDescent="0.25">
      <c r="A2407" s="1" t="s">
        <v>430</v>
      </c>
      <c r="B2407" s="1" t="s">
        <v>477</v>
      </c>
      <c r="C2407" s="5" t="s">
        <v>277</v>
      </c>
      <c r="D2407" s="86">
        <v>2014</v>
      </c>
      <c r="E2407" s="6">
        <v>41863</v>
      </c>
      <c r="F2407" s="7">
        <v>2014</v>
      </c>
      <c r="G2407" s="7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9"/>
      <c r="AL2407" s="9"/>
      <c r="AM2407" s="8"/>
      <c r="AN2407" s="8"/>
      <c r="AO2407" s="8"/>
      <c r="AP2407" s="9"/>
      <c r="AQ2407" s="10" t="s">
        <v>226</v>
      </c>
      <c r="BV2407" s="1">
        <v>41</v>
      </c>
    </row>
    <row r="2408" spans="1:74" hidden="1" x14ac:dyDescent="0.25">
      <c r="A2408" s="1" t="s">
        <v>430</v>
      </c>
      <c r="B2408" s="1" t="s">
        <v>477</v>
      </c>
      <c r="C2408" s="5" t="s">
        <v>277</v>
      </c>
      <c r="D2408" s="86">
        <v>2014</v>
      </c>
      <c r="E2408" s="6">
        <v>41890</v>
      </c>
      <c r="F2408" s="7">
        <v>2014</v>
      </c>
      <c r="G2408" s="7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9"/>
      <c r="AL2408" s="9"/>
      <c r="AM2408" s="8"/>
      <c r="AN2408" s="8"/>
      <c r="AO2408" s="8"/>
      <c r="AP2408" s="9"/>
      <c r="AQ2408" s="10" t="s">
        <v>226</v>
      </c>
      <c r="BV2408" s="1">
        <v>51</v>
      </c>
    </row>
    <row r="2409" spans="1:74" hidden="1" x14ac:dyDescent="0.25">
      <c r="A2409" s="1" t="s">
        <v>430</v>
      </c>
      <c r="B2409" s="1" t="s">
        <v>477</v>
      </c>
      <c r="C2409" s="5" t="s">
        <v>277</v>
      </c>
      <c r="D2409" s="86">
        <v>2014</v>
      </c>
      <c r="E2409" s="6">
        <v>41905</v>
      </c>
      <c r="F2409" s="7">
        <v>2014</v>
      </c>
      <c r="G2409" s="7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9"/>
      <c r="AL2409" s="9"/>
      <c r="AM2409" s="8"/>
      <c r="AN2409" s="8"/>
      <c r="AO2409" s="8"/>
      <c r="AP2409" s="9"/>
      <c r="AQ2409" s="10" t="s">
        <v>226</v>
      </c>
    </row>
    <row r="2410" spans="1:74" hidden="1" x14ac:dyDescent="0.25">
      <c r="A2410" s="1" t="s">
        <v>430</v>
      </c>
      <c r="B2410" s="1" t="s">
        <v>477</v>
      </c>
      <c r="C2410" s="5" t="s">
        <v>278</v>
      </c>
      <c r="D2410" s="86">
        <v>2014</v>
      </c>
      <c r="E2410" s="6">
        <v>41863</v>
      </c>
      <c r="F2410" s="7">
        <v>2014</v>
      </c>
      <c r="G2410" s="7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9"/>
      <c r="AL2410" s="9"/>
      <c r="AM2410" s="8"/>
      <c r="AN2410" s="8"/>
      <c r="AO2410" s="8"/>
      <c r="AP2410" s="9"/>
      <c r="AQ2410" s="10" t="s">
        <v>226</v>
      </c>
      <c r="BV2410" s="1">
        <v>51</v>
      </c>
    </row>
    <row r="2411" spans="1:74" hidden="1" x14ac:dyDescent="0.25">
      <c r="A2411" s="1" t="s">
        <v>430</v>
      </c>
      <c r="B2411" s="1" t="s">
        <v>477</v>
      </c>
      <c r="C2411" s="5" t="s">
        <v>278</v>
      </c>
      <c r="D2411" s="86">
        <v>2014</v>
      </c>
      <c r="E2411" s="6">
        <v>41890</v>
      </c>
      <c r="F2411" s="7">
        <v>2014</v>
      </c>
      <c r="G2411" s="7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9"/>
      <c r="AL2411" s="9"/>
      <c r="AM2411" s="8"/>
      <c r="AN2411" s="8"/>
      <c r="AO2411" s="8"/>
      <c r="AP2411" s="9"/>
      <c r="AQ2411" s="10" t="s">
        <v>226</v>
      </c>
      <c r="BV2411" s="1">
        <v>61</v>
      </c>
    </row>
    <row r="2412" spans="1:74" hidden="1" x14ac:dyDescent="0.25">
      <c r="A2412" s="1" t="s">
        <v>430</v>
      </c>
      <c r="B2412" s="1" t="s">
        <v>477</v>
      </c>
      <c r="C2412" s="5" t="s">
        <v>278</v>
      </c>
      <c r="D2412" s="86">
        <v>2014</v>
      </c>
      <c r="E2412" s="6">
        <v>41905</v>
      </c>
      <c r="F2412" s="7">
        <v>2014</v>
      </c>
      <c r="G2412" s="7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9"/>
      <c r="AL2412" s="9"/>
      <c r="AM2412" s="8"/>
      <c r="AN2412" s="8"/>
      <c r="AO2412" s="8"/>
      <c r="AP2412" s="9"/>
      <c r="AQ2412" s="10" t="s">
        <v>226</v>
      </c>
    </row>
    <row r="2413" spans="1:74" hidden="1" x14ac:dyDescent="0.25">
      <c r="A2413" s="1" t="s">
        <v>430</v>
      </c>
      <c r="B2413" s="1" t="s">
        <v>477</v>
      </c>
      <c r="C2413" s="5" t="s">
        <v>279</v>
      </c>
      <c r="D2413" s="86">
        <v>2014</v>
      </c>
      <c r="E2413" s="6">
        <v>41863</v>
      </c>
      <c r="F2413" s="7">
        <v>2014</v>
      </c>
      <c r="G2413" s="7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9"/>
      <c r="AL2413" s="9"/>
      <c r="AM2413" s="8"/>
      <c r="AN2413" s="8"/>
      <c r="AO2413" s="8"/>
      <c r="AP2413" s="9"/>
      <c r="AQ2413" s="10" t="s">
        <v>226</v>
      </c>
    </row>
    <row r="2414" spans="1:74" hidden="1" x14ac:dyDescent="0.25">
      <c r="A2414" s="1" t="s">
        <v>430</v>
      </c>
      <c r="B2414" s="1" t="s">
        <v>477</v>
      </c>
      <c r="C2414" s="5" t="s">
        <v>279</v>
      </c>
      <c r="D2414" s="86">
        <v>2014</v>
      </c>
      <c r="E2414" s="6">
        <v>41890</v>
      </c>
      <c r="F2414" s="7">
        <v>2014</v>
      </c>
      <c r="G2414" s="7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9"/>
      <c r="AL2414" s="9"/>
      <c r="AM2414" s="8"/>
      <c r="AN2414" s="8"/>
      <c r="AO2414" s="8"/>
      <c r="AP2414" s="9"/>
      <c r="AQ2414" s="10" t="s">
        <v>226</v>
      </c>
    </row>
    <row r="2415" spans="1:74" hidden="1" x14ac:dyDescent="0.25">
      <c r="A2415" s="1" t="s">
        <v>430</v>
      </c>
      <c r="B2415" s="1" t="s">
        <v>477</v>
      </c>
      <c r="C2415" s="5" t="s">
        <v>279</v>
      </c>
      <c r="D2415" s="86">
        <v>2014</v>
      </c>
      <c r="E2415" s="6">
        <v>41905</v>
      </c>
      <c r="F2415" s="7">
        <v>2014</v>
      </c>
      <c r="G2415" s="7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9"/>
      <c r="AL2415" s="9"/>
      <c r="AM2415" s="8"/>
      <c r="AN2415" s="8"/>
      <c r="AO2415" s="8"/>
      <c r="AP2415" s="9"/>
      <c r="AQ2415" s="10" t="s">
        <v>226</v>
      </c>
    </row>
    <row r="2416" spans="1:74" hidden="1" x14ac:dyDescent="0.25">
      <c r="A2416" s="1" t="s">
        <v>430</v>
      </c>
      <c r="B2416" s="1" t="s">
        <v>477</v>
      </c>
      <c r="C2416" s="5" t="s">
        <v>280</v>
      </c>
      <c r="D2416" s="86">
        <v>2014</v>
      </c>
      <c r="E2416" s="6">
        <v>41863</v>
      </c>
      <c r="F2416" s="7">
        <v>2014</v>
      </c>
      <c r="G2416" s="7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8"/>
      <c r="AN2416" s="8"/>
      <c r="AO2416" s="8"/>
      <c r="AP2416" s="9"/>
      <c r="AQ2416" s="10" t="s">
        <v>226</v>
      </c>
      <c r="BV2416" s="1">
        <v>35</v>
      </c>
    </row>
    <row r="2417" spans="1:74" hidden="1" x14ac:dyDescent="0.25">
      <c r="A2417" s="1" t="s">
        <v>430</v>
      </c>
      <c r="B2417" s="1" t="s">
        <v>477</v>
      </c>
      <c r="C2417" s="5" t="s">
        <v>280</v>
      </c>
      <c r="D2417" s="86">
        <v>2014</v>
      </c>
      <c r="E2417" s="6">
        <v>41890</v>
      </c>
      <c r="F2417" s="7">
        <v>2014</v>
      </c>
      <c r="G2417" s="7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9"/>
      <c r="AL2417" s="9"/>
      <c r="AM2417" s="8"/>
      <c r="AN2417" s="8"/>
      <c r="AO2417" s="8"/>
      <c r="AP2417" s="9"/>
      <c r="AQ2417" s="10" t="s">
        <v>226</v>
      </c>
      <c r="BV2417" s="1">
        <v>51</v>
      </c>
    </row>
    <row r="2418" spans="1:74" hidden="1" x14ac:dyDescent="0.25">
      <c r="A2418" s="1" t="s">
        <v>430</v>
      </c>
      <c r="B2418" s="1" t="s">
        <v>477</v>
      </c>
      <c r="C2418" s="5" t="s">
        <v>280</v>
      </c>
      <c r="D2418" s="86">
        <v>2014</v>
      </c>
      <c r="E2418" s="6">
        <v>41905</v>
      </c>
      <c r="F2418" s="7">
        <v>2014</v>
      </c>
      <c r="G2418" s="7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8"/>
      <c r="AN2418" s="8"/>
      <c r="AO2418" s="8"/>
      <c r="AP2418" s="9"/>
      <c r="AQ2418" s="10" t="s">
        <v>226</v>
      </c>
      <c r="BV2418" s="1">
        <v>57</v>
      </c>
    </row>
    <row r="2419" spans="1:74" hidden="1" x14ac:dyDescent="0.25">
      <c r="A2419" s="1" t="s">
        <v>430</v>
      </c>
      <c r="B2419" s="1" t="s">
        <v>477</v>
      </c>
      <c r="C2419" s="5" t="s">
        <v>281</v>
      </c>
      <c r="D2419" s="86">
        <v>2014</v>
      </c>
      <c r="E2419" s="6">
        <v>41863</v>
      </c>
      <c r="F2419" s="7">
        <v>2014</v>
      </c>
      <c r="G2419" s="7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9"/>
      <c r="AL2419" s="9"/>
      <c r="AM2419" s="8"/>
      <c r="AN2419" s="8"/>
      <c r="AO2419" s="8"/>
      <c r="AP2419" s="9"/>
      <c r="AQ2419" s="10" t="s">
        <v>226</v>
      </c>
      <c r="BV2419" s="1">
        <v>35</v>
      </c>
    </row>
    <row r="2420" spans="1:74" hidden="1" x14ac:dyDescent="0.25">
      <c r="A2420" s="1" t="s">
        <v>430</v>
      </c>
      <c r="B2420" s="1" t="s">
        <v>477</v>
      </c>
      <c r="C2420" s="5" t="s">
        <v>281</v>
      </c>
      <c r="D2420" s="86">
        <v>2014</v>
      </c>
      <c r="E2420" s="6">
        <v>41890</v>
      </c>
      <c r="F2420" s="7">
        <v>2014</v>
      </c>
      <c r="G2420" s="7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9"/>
      <c r="AL2420" s="9"/>
      <c r="AM2420" s="8"/>
      <c r="AN2420" s="8"/>
      <c r="AO2420" s="8"/>
      <c r="AP2420" s="9"/>
      <c r="AQ2420" s="10" t="s">
        <v>226</v>
      </c>
      <c r="BV2420" s="1">
        <v>45</v>
      </c>
    </row>
    <row r="2421" spans="1:74" hidden="1" x14ac:dyDescent="0.25">
      <c r="A2421" s="1" t="s">
        <v>430</v>
      </c>
      <c r="B2421" s="1" t="s">
        <v>477</v>
      </c>
      <c r="C2421" s="5" t="s">
        <v>281</v>
      </c>
      <c r="D2421" s="86">
        <v>2014</v>
      </c>
      <c r="E2421" s="6">
        <v>41905</v>
      </c>
      <c r="F2421" s="7">
        <v>2014</v>
      </c>
      <c r="G2421" s="7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9"/>
      <c r="AL2421" s="9"/>
      <c r="AM2421" s="8"/>
      <c r="AN2421" s="8"/>
      <c r="AO2421" s="8"/>
      <c r="AP2421" s="9"/>
      <c r="AQ2421" s="10" t="s">
        <v>226</v>
      </c>
      <c r="BV2421" s="1">
        <v>57</v>
      </c>
    </row>
    <row r="2422" spans="1:74" hidden="1" x14ac:dyDescent="0.25">
      <c r="A2422" s="1" t="s">
        <v>430</v>
      </c>
      <c r="B2422" s="1" t="s">
        <v>477</v>
      </c>
      <c r="C2422" s="5" t="s">
        <v>282</v>
      </c>
      <c r="D2422" s="86">
        <v>2014</v>
      </c>
      <c r="E2422" s="6">
        <v>41863</v>
      </c>
      <c r="F2422" s="7">
        <v>2014</v>
      </c>
      <c r="G2422" s="7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9"/>
      <c r="AL2422" s="9"/>
      <c r="AM2422" s="8"/>
      <c r="AN2422" s="8"/>
      <c r="AO2422" s="8"/>
      <c r="AP2422" s="9"/>
      <c r="AQ2422" s="10" t="s">
        <v>233</v>
      </c>
      <c r="BV2422" s="1">
        <v>53</v>
      </c>
    </row>
    <row r="2423" spans="1:74" hidden="1" x14ac:dyDescent="0.25">
      <c r="A2423" s="1" t="s">
        <v>430</v>
      </c>
      <c r="B2423" s="1" t="s">
        <v>477</v>
      </c>
      <c r="C2423" s="5" t="s">
        <v>282</v>
      </c>
      <c r="D2423" s="86">
        <v>2014</v>
      </c>
      <c r="E2423" s="6">
        <v>41890</v>
      </c>
      <c r="F2423" s="7">
        <v>2014</v>
      </c>
      <c r="G2423" s="7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9"/>
      <c r="AL2423" s="9"/>
      <c r="AM2423" s="8"/>
      <c r="AN2423" s="8"/>
      <c r="AO2423" s="8"/>
      <c r="AP2423" s="9"/>
      <c r="AQ2423" s="10" t="s">
        <v>233</v>
      </c>
      <c r="BV2423" s="1">
        <v>65</v>
      </c>
    </row>
    <row r="2424" spans="1:74" hidden="1" x14ac:dyDescent="0.25">
      <c r="A2424" s="1" t="s">
        <v>430</v>
      </c>
      <c r="B2424" s="1" t="s">
        <v>477</v>
      </c>
      <c r="C2424" s="5" t="s">
        <v>282</v>
      </c>
      <c r="D2424" s="86">
        <v>2014</v>
      </c>
      <c r="E2424" s="6">
        <v>41905</v>
      </c>
      <c r="F2424" s="7">
        <v>2014</v>
      </c>
      <c r="G2424" s="7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9"/>
      <c r="AL2424" s="9"/>
      <c r="AM2424" s="8"/>
      <c r="AN2424" s="8"/>
      <c r="AO2424" s="8"/>
      <c r="AP2424" s="9"/>
      <c r="AQ2424" s="10" t="s">
        <v>233</v>
      </c>
    </row>
    <row r="2425" spans="1:74" hidden="1" x14ac:dyDescent="0.25">
      <c r="A2425" s="1" t="s">
        <v>430</v>
      </c>
      <c r="B2425" s="1" t="s">
        <v>477</v>
      </c>
      <c r="C2425" s="5" t="s">
        <v>283</v>
      </c>
      <c r="D2425" s="86">
        <v>2014</v>
      </c>
      <c r="E2425" s="6">
        <v>41863</v>
      </c>
      <c r="F2425" s="7">
        <v>2014</v>
      </c>
      <c r="G2425" s="7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9"/>
      <c r="AL2425" s="9"/>
      <c r="AM2425" s="8"/>
      <c r="AN2425" s="8"/>
      <c r="AO2425" s="8"/>
      <c r="AP2425" s="9"/>
      <c r="AQ2425" s="10" t="s">
        <v>233</v>
      </c>
      <c r="BV2425" s="1">
        <v>43</v>
      </c>
    </row>
    <row r="2426" spans="1:74" hidden="1" x14ac:dyDescent="0.25">
      <c r="A2426" s="1" t="s">
        <v>430</v>
      </c>
      <c r="B2426" s="1" t="s">
        <v>477</v>
      </c>
      <c r="C2426" s="5" t="s">
        <v>283</v>
      </c>
      <c r="D2426" s="86">
        <v>2014</v>
      </c>
      <c r="E2426" s="6">
        <v>41890</v>
      </c>
      <c r="F2426" s="7">
        <v>2014</v>
      </c>
      <c r="G2426" s="7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9"/>
      <c r="AL2426" s="9"/>
      <c r="AM2426" s="8"/>
      <c r="AN2426" s="8"/>
      <c r="AO2426" s="8"/>
      <c r="AP2426" s="9"/>
      <c r="AQ2426" s="10" t="s">
        <v>233</v>
      </c>
      <c r="BV2426" s="1">
        <v>53</v>
      </c>
    </row>
    <row r="2427" spans="1:74" hidden="1" x14ac:dyDescent="0.25">
      <c r="A2427" s="1" t="s">
        <v>430</v>
      </c>
      <c r="B2427" s="1" t="s">
        <v>477</v>
      </c>
      <c r="C2427" s="5" t="s">
        <v>283</v>
      </c>
      <c r="D2427" s="86">
        <v>2014</v>
      </c>
      <c r="E2427" s="6">
        <v>41905</v>
      </c>
      <c r="F2427" s="7">
        <v>2014</v>
      </c>
      <c r="G2427" s="7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9"/>
      <c r="AL2427" s="9"/>
      <c r="AM2427" s="8"/>
      <c r="AN2427" s="8"/>
      <c r="AO2427" s="8"/>
      <c r="AP2427" s="9"/>
      <c r="AQ2427" s="10" t="s">
        <v>233</v>
      </c>
    </row>
    <row r="2428" spans="1:74" hidden="1" x14ac:dyDescent="0.25">
      <c r="A2428" s="1" t="s">
        <v>430</v>
      </c>
      <c r="B2428" s="1" t="s">
        <v>477</v>
      </c>
      <c r="C2428" s="5" t="s">
        <v>284</v>
      </c>
      <c r="D2428" s="86">
        <v>2014</v>
      </c>
      <c r="E2428" s="6">
        <v>41863</v>
      </c>
      <c r="F2428" s="7">
        <v>2014</v>
      </c>
      <c r="G2428" s="7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8"/>
      <c r="AN2428" s="8"/>
      <c r="AO2428" s="8"/>
      <c r="AP2428" s="9"/>
      <c r="AQ2428" s="10" t="s">
        <v>233</v>
      </c>
    </row>
    <row r="2429" spans="1:74" hidden="1" x14ac:dyDescent="0.25">
      <c r="A2429" s="1" t="s">
        <v>430</v>
      </c>
      <c r="B2429" s="1" t="s">
        <v>477</v>
      </c>
      <c r="C2429" s="5" t="s">
        <v>284</v>
      </c>
      <c r="D2429" s="86">
        <v>2014</v>
      </c>
      <c r="E2429" s="6">
        <v>41890</v>
      </c>
      <c r="F2429" s="7">
        <v>2014</v>
      </c>
      <c r="G2429" s="7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9"/>
      <c r="AL2429" s="9"/>
      <c r="AM2429" s="8"/>
      <c r="AN2429" s="8"/>
      <c r="AO2429" s="8"/>
      <c r="AP2429" s="9"/>
      <c r="AQ2429" s="10" t="s">
        <v>233</v>
      </c>
    </row>
    <row r="2430" spans="1:74" hidden="1" x14ac:dyDescent="0.25">
      <c r="A2430" s="1" t="s">
        <v>430</v>
      </c>
      <c r="B2430" s="1" t="s">
        <v>477</v>
      </c>
      <c r="C2430" s="5" t="s">
        <v>284</v>
      </c>
      <c r="D2430" s="86">
        <v>2014</v>
      </c>
      <c r="E2430" s="6">
        <v>41905</v>
      </c>
      <c r="F2430" s="7">
        <v>2014</v>
      </c>
      <c r="G2430" s="7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9"/>
      <c r="AL2430" s="9"/>
      <c r="AM2430" s="8"/>
      <c r="AN2430" s="8"/>
      <c r="AO2430" s="8"/>
      <c r="AP2430" s="9"/>
      <c r="AQ2430" s="10" t="s">
        <v>233</v>
      </c>
    </row>
    <row r="2431" spans="1:74" hidden="1" x14ac:dyDescent="0.25">
      <c r="A2431" s="1" t="s">
        <v>430</v>
      </c>
      <c r="B2431" s="1" t="s">
        <v>477</v>
      </c>
      <c r="C2431" s="5" t="s">
        <v>285</v>
      </c>
      <c r="D2431" s="86">
        <v>2014</v>
      </c>
      <c r="E2431" s="6">
        <v>41863</v>
      </c>
      <c r="F2431" s="7">
        <v>2014</v>
      </c>
      <c r="G2431" s="7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9"/>
      <c r="AL2431" s="9"/>
      <c r="AM2431" s="8"/>
      <c r="AN2431" s="8"/>
      <c r="AO2431" s="8"/>
      <c r="AP2431" s="9"/>
      <c r="AQ2431" s="10" t="s">
        <v>233</v>
      </c>
    </row>
    <row r="2432" spans="1:74" hidden="1" x14ac:dyDescent="0.25">
      <c r="A2432" s="1" t="s">
        <v>430</v>
      </c>
      <c r="B2432" s="1" t="s">
        <v>477</v>
      </c>
      <c r="C2432" s="5" t="s">
        <v>285</v>
      </c>
      <c r="D2432" s="86">
        <v>2014</v>
      </c>
      <c r="E2432" s="6">
        <v>41890</v>
      </c>
      <c r="F2432" s="7">
        <v>2014</v>
      </c>
      <c r="G2432" s="7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9"/>
      <c r="AL2432" s="9"/>
      <c r="AM2432" s="8"/>
      <c r="AN2432" s="8"/>
      <c r="AO2432" s="8"/>
      <c r="AP2432" s="9"/>
      <c r="AQ2432" s="10" t="s">
        <v>233</v>
      </c>
    </row>
    <row r="2433" spans="1:74" hidden="1" x14ac:dyDescent="0.25">
      <c r="A2433" s="1" t="s">
        <v>430</v>
      </c>
      <c r="B2433" s="1" t="s">
        <v>477</v>
      </c>
      <c r="C2433" s="5" t="s">
        <v>285</v>
      </c>
      <c r="D2433" s="86">
        <v>2014</v>
      </c>
      <c r="E2433" s="6">
        <v>41905</v>
      </c>
      <c r="F2433" s="7">
        <v>2014</v>
      </c>
      <c r="G2433" s="7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9"/>
      <c r="AL2433" s="9"/>
      <c r="AM2433" s="8"/>
      <c r="AN2433" s="8"/>
      <c r="AO2433" s="8"/>
      <c r="AP2433" s="9"/>
      <c r="AQ2433" s="10" t="s">
        <v>233</v>
      </c>
    </row>
    <row r="2434" spans="1:74" hidden="1" x14ac:dyDescent="0.25">
      <c r="A2434" s="1" t="s">
        <v>430</v>
      </c>
      <c r="B2434" s="1" t="s">
        <v>477</v>
      </c>
      <c r="C2434" s="5" t="s">
        <v>286</v>
      </c>
      <c r="D2434" s="86">
        <v>2014</v>
      </c>
      <c r="E2434" s="6">
        <v>41863</v>
      </c>
      <c r="F2434" s="7">
        <v>2014</v>
      </c>
      <c r="G2434" s="7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9"/>
      <c r="AL2434" s="9"/>
      <c r="AM2434" s="8"/>
      <c r="AN2434" s="8"/>
      <c r="AO2434" s="8"/>
      <c r="AP2434" s="9"/>
      <c r="AQ2434" s="10" t="s">
        <v>233</v>
      </c>
      <c r="BV2434" s="1">
        <v>35</v>
      </c>
    </row>
    <row r="2435" spans="1:74" hidden="1" x14ac:dyDescent="0.25">
      <c r="A2435" s="1" t="s">
        <v>430</v>
      </c>
      <c r="B2435" s="1" t="s">
        <v>477</v>
      </c>
      <c r="C2435" s="5" t="s">
        <v>286</v>
      </c>
      <c r="D2435" s="86">
        <v>2014</v>
      </c>
      <c r="E2435" s="6">
        <v>41890</v>
      </c>
      <c r="F2435" s="7">
        <v>2014</v>
      </c>
      <c r="G2435" s="7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9"/>
      <c r="AL2435" s="9"/>
      <c r="AM2435" s="8"/>
      <c r="AN2435" s="8"/>
      <c r="AO2435" s="8"/>
      <c r="AP2435" s="9"/>
      <c r="AQ2435" s="10" t="s">
        <v>233</v>
      </c>
      <c r="BV2435" s="1">
        <v>45</v>
      </c>
    </row>
    <row r="2436" spans="1:74" hidden="1" x14ac:dyDescent="0.25">
      <c r="A2436" s="1" t="s">
        <v>430</v>
      </c>
      <c r="B2436" s="1" t="s">
        <v>477</v>
      </c>
      <c r="C2436" s="5" t="s">
        <v>286</v>
      </c>
      <c r="D2436" s="86">
        <v>2014</v>
      </c>
      <c r="E2436" s="6">
        <v>41905</v>
      </c>
      <c r="F2436" s="7">
        <v>2014</v>
      </c>
      <c r="G2436" s="7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9"/>
      <c r="AL2436" s="9"/>
      <c r="AM2436" s="8"/>
      <c r="AN2436" s="8"/>
      <c r="AO2436" s="8"/>
      <c r="AP2436" s="9"/>
      <c r="AQ2436" s="10" t="s">
        <v>233</v>
      </c>
      <c r="BV2436" s="1">
        <v>57</v>
      </c>
    </row>
    <row r="2437" spans="1:74" hidden="1" x14ac:dyDescent="0.25">
      <c r="A2437" s="1" t="s">
        <v>430</v>
      </c>
      <c r="B2437" s="1" t="s">
        <v>477</v>
      </c>
      <c r="C2437" s="5" t="s">
        <v>287</v>
      </c>
      <c r="D2437" s="86">
        <v>2014</v>
      </c>
      <c r="E2437" s="6">
        <v>41863</v>
      </c>
      <c r="F2437" s="7">
        <v>2014</v>
      </c>
      <c r="G2437" s="7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9"/>
      <c r="AL2437" s="9"/>
      <c r="AM2437" s="8"/>
      <c r="AN2437" s="8"/>
      <c r="AO2437" s="8"/>
      <c r="AP2437" s="9"/>
      <c r="AQ2437" s="10" t="s">
        <v>233</v>
      </c>
      <c r="BV2437" s="1">
        <v>35</v>
      </c>
    </row>
    <row r="2438" spans="1:74" hidden="1" x14ac:dyDescent="0.25">
      <c r="A2438" s="1" t="s">
        <v>430</v>
      </c>
      <c r="B2438" s="1" t="s">
        <v>477</v>
      </c>
      <c r="C2438" s="5" t="s">
        <v>287</v>
      </c>
      <c r="D2438" s="86">
        <v>2014</v>
      </c>
      <c r="E2438" s="6">
        <v>41890</v>
      </c>
      <c r="F2438" s="7">
        <v>2014</v>
      </c>
      <c r="G2438" s="7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9"/>
      <c r="AL2438" s="9"/>
      <c r="AM2438" s="8"/>
      <c r="AN2438" s="8"/>
      <c r="AO2438" s="8"/>
      <c r="AP2438" s="9"/>
      <c r="AQ2438" s="10" t="s">
        <v>233</v>
      </c>
      <c r="BV2438" s="1">
        <v>45</v>
      </c>
    </row>
    <row r="2439" spans="1:74" hidden="1" x14ac:dyDescent="0.25">
      <c r="A2439" s="1" t="s">
        <v>430</v>
      </c>
      <c r="B2439" s="1" t="s">
        <v>477</v>
      </c>
      <c r="C2439" s="5" t="s">
        <v>287</v>
      </c>
      <c r="D2439" s="86">
        <v>2014</v>
      </c>
      <c r="E2439" s="6">
        <v>41905</v>
      </c>
      <c r="F2439" s="7">
        <v>2014</v>
      </c>
      <c r="G2439" s="7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9"/>
      <c r="AL2439" s="9"/>
      <c r="AM2439" s="8"/>
      <c r="AN2439" s="8"/>
      <c r="AO2439" s="8"/>
      <c r="AP2439" s="9"/>
      <c r="AQ2439" s="10" t="s">
        <v>233</v>
      </c>
      <c r="BV2439" s="1">
        <v>57</v>
      </c>
    </row>
    <row r="2440" spans="1:74" hidden="1" x14ac:dyDescent="0.25">
      <c r="A2440" s="1" t="s">
        <v>430</v>
      </c>
      <c r="B2440" s="1" t="s">
        <v>477</v>
      </c>
      <c r="C2440" s="5" t="s">
        <v>288</v>
      </c>
      <c r="D2440" s="86">
        <v>2014</v>
      </c>
      <c r="E2440" s="6">
        <v>41863</v>
      </c>
      <c r="F2440" s="7">
        <v>2014</v>
      </c>
      <c r="G2440" s="7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9"/>
      <c r="AL2440" s="9"/>
      <c r="AM2440" s="8"/>
      <c r="AN2440" s="8"/>
      <c r="AO2440" s="8"/>
      <c r="AP2440" s="9"/>
      <c r="AQ2440" s="10" t="s">
        <v>289</v>
      </c>
      <c r="BV2440" s="1">
        <v>59</v>
      </c>
    </row>
    <row r="2441" spans="1:74" hidden="1" x14ac:dyDescent="0.25">
      <c r="A2441" s="1" t="s">
        <v>430</v>
      </c>
      <c r="B2441" s="1" t="s">
        <v>477</v>
      </c>
      <c r="C2441" s="5" t="s">
        <v>288</v>
      </c>
      <c r="D2441" s="86">
        <v>2014</v>
      </c>
      <c r="E2441" s="6">
        <v>41890</v>
      </c>
      <c r="F2441" s="7">
        <v>2014</v>
      </c>
      <c r="G2441" s="7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9"/>
      <c r="AL2441" s="9"/>
      <c r="AM2441" s="8"/>
      <c r="AN2441" s="8"/>
      <c r="AO2441" s="8"/>
      <c r="AP2441" s="9"/>
      <c r="AQ2441" s="10" t="s">
        <v>289</v>
      </c>
      <c r="BV2441" s="1">
        <v>65</v>
      </c>
    </row>
    <row r="2442" spans="1:74" hidden="1" x14ac:dyDescent="0.25">
      <c r="A2442" s="1" t="s">
        <v>430</v>
      </c>
      <c r="B2442" s="1" t="s">
        <v>477</v>
      </c>
      <c r="C2442" s="5" t="s">
        <v>288</v>
      </c>
      <c r="D2442" s="86">
        <v>2014</v>
      </c>
      <c r="E2442" s="6">
        <v>41905</v>
      </c>
      <c r="F2442" s="7">
        <v>2014</v>
      </c>
      <c r="G2442" s="7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9"/>
      <c r="AL2442" s="9"/>
      <c r="AM2442" s="8"/>
      <c r="AN2442" s="8"/>
      <c r="AO2442" s="8"/>
      <c r="AP2442" s="9"/>
      <c r="AQ2442" s="10" t="s">
        <v>289</v>
      </c>
    </row>
    <row r="2443" spans="1:74" hidden="1" x14ac:dyDescent="0.25">
      <c r="A2443" s="1" t="s">
        <v>430</v>
      </c>
      <c r="B2443" s="1" t="s">
        <v>477</v>
      </c>
      <c r="C2443" s="5" t="s">
        <v>290</v>
      </c>
      <c r="D2443" s="86">
        <v>2014</v>
      </c>
      <c r="E2443" s="6">
        <v>41863</v>
      </c>
      <c r="F2443" s="7">
        <v>2014</v>
      </c>
      <c r="G2443" s="7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9"/>
      <c r="AL2443" s="9"/>
      <c r="AM2443" s="8"/>
      <c r="AN2443" s="8"/>
      <c r="AO2443" s="8"/>
      <c r="AP2443" s="9"/>
      <c r="AQ2443" s="10" t="s">
        <v>289</v>
      </c>
      <c r="BV2443" s="1">
        <v>49</v>
      </c>
    </row>
    <row r="2444" spans="1:74" hidden="1" x14ac:dyDescent="0.25">
      <c r="A2444" s="1" t="s">
        <v>430</v>
      </c>
      <c r="B2444" s="1" t="s">
        <v>477</v>
      </c>
      <c r="C2444" s="5" t="s">
        <v>290</v>
      </c>
      <c r="D2444" s="86">
        <v>2014</v>
      </c>
      <c r="E2444" s="6">
        <v>41890</v>
      </c>
      <c r="F2444" s="7">
        <v>2014</v>
      </c>
      <c r="G2444" s="7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9"/>
      <c r="AL2444" s="9"/>
      <c r="AM2444" s="8"/>
      <c r="AN2444" s="8"/>
      <c r="AO2444" s="8"/>
      <c r="AP2444" s="9"/>
      <c r="AQ2444" s="10" t="s">
        <v>289</v>
      </c>
      <c r="BV2444" s="1">
        <v>55</v>
      </c>
    </row>
    <row r="2445" spans="1:74" hidden="1" x14ac:dyDescent="0.25">
      <c r="A2445" s="1" t="s">
        <v>430</v>
      </c>
      <c r="B2445" s="1" t="s">
        <v>477</v>
      </c>
      <c r="C2445" s="5" t="s">
        <v>290</v>
      </c>
      <c r="D2445" s="86">
        <v>2014</v>
      </c>
      <c r="E2445" s="6">
        <v>41905</v>
      </c>
      <c r="F2445" s="7">
        <v>2014</v>
      </c>
      <c r="G2445" s="7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9"/>
      <c r="AL2445" s="9"/>
      <c r="AM2445" s="8"/>
      <c r="AN2445" s="8"/>
      <c r="AO2445" s="8"/>
      <c r="AP2445" s="9"/>
      <c r="AQ2445" s="10" t="s">
        <v>289</v>
      </c>
    </row>
    <row r="2446" spans="1:74" hidden="1" x14ac:dyDescent="0.25">
      <c r="A2446" s="1" t="s">
        <v>430</v>
      </c>
      <c r="B2446" s="1" t="s">
        <v>477</v>
      </c>
      <c r="C2446" s="5" t="s">
        <v>291</v>
      </c>
      <c r="D2446" s="86">
        <v>2014</v>
      </c>
      <c r="E2446" s="6">
        <v>41863</v>
      </c>
      <c r="F2446" s="7">
        <v>2014</v>
      </c>
      <c r="G2446" s="7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8"/>
      <c r="AN2446" s="8"/>
      <c r="AO2446" s="8"/>
      <c r="AP2446" s="9"/>
      <c r="AQ2446" s="10" t="s">
        <v>289</v>
      </c>
      <c r="BV2446" s="1">
        <v>53</v>
      </c>
    </row>
    <row r="2447" spans="1:74" hidden="1" x14ac:dyDescent="0.25">
      <c r="A2447" s="1" t="s">
        <v>430</v>
      </c>
      <c r="B2447" s="1" t="s">
        <v>477</v>
      </c>
      <c r="C2447" s="5" t="s">
        <v>291</v>
      </c>
      <c r="D2447" s="86">
        <v>2014</v>
      </c>
      <c r="E2447" s="6">
        <v>41890</v>
      </c>
      <c r="F2447" s="7">
        <v>2014</v>
      </c>
      <c r="G2447" s="7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9"/>
      <c r="AL2447" s="9"/>
      <c r="AM2447" s="8"/>
      <c r="AN2447" s="8"/>
      <c r="AO2447" s="8"/>
      <c r="AP2447" s="9"/>
      <c r="AQ2447" s="10" t="s">
        <v>289</v>
      </c>
      <c r="BV2447" s="1">
        <v>57</v>
      </c>
    </row>
    <row r="2448" spans="1:74" hidden="1" x14ac:dyDescent="0.25">
      <c r="A2448" s="1" t="s">
        <v>430</v>
      </c>
      <c r="B2448" s="1" t="s">
        <v>477</v>
      </c>
      <c r="C2448" s="5" t="s">
        <v>291</v>
      </c>
      <c r="D2448" s="86">
        <v>2014</v>
      </c>
      <c r="E2448" s="6">
        <v>41905</v>
      </c>
      <c r="F2448" s="7">
        <v>2014</v>
      </c>
      <c r="G2448" s="7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9"/>
      <c r="AL2448" s="9"/>
      <c r="AM2448" s="8"/>
      <c r="AN2448" s="8"/>
      <c r="AO2448" s="8"/>
      <c r="AP2448" s="9"/>
      <c r="AQ2448" s="10" t="s">
        <v>289</v>
      </c>
    </row>
    <row r="2449" spans="1:74" hidden="1" x14ac:dyDescent="0.25">
      <c r="A2449" s="1" t="s">
        <v>430</v>
      </c>
      <c r="B2449" s="1" t="s">
        <v>477</v>
      </c>
      <c r="C2449" s="5" t="s">
        <v>292</v>
      </c>
      <c r="D2449" s="86">
        <v>2014</v>
      </c>
      <c r="E2449" s="6">
        <v>41863</v>
      </c>
      <c r="F2449" s="7">
        <v>2014</v>
      </c>
      <c r="G2449" s="7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9"/>
      <c r="AL2449" s="9"/>
      <c r="AM2449" s="8"/>
      <c r="AN2449" s="8"/>
      <c r="AO2449" s="8"/>
      <c r="AP2449" s="9"/>
      <c r="AQ2449" s="10" t="s">
        <v>289</v>
      </c>
      <c r="BV2449" s="1">
        <v>47</v>
      </c>
    </row>
    <row r="2450" spans="1:74" hidden="1" x14ac:dyDescent="0.25">
      <c r="A2450" s="1" t="s">
        <v>430</v>
      </c>
      <c r="B2450" s="1" t="s">
        <v>477</v>
      </c>
      <c r="C2450" s="5" t="s">
        <v>292</v>
      </c>
      <c r="D2450" s="86">
        <v>2014</v>
      </c>
      <c r="E2450" s="6">
        <v>41890</v>
      </c>
      <c r="F2450" s="7">
        <v>2014</v>
      </c>
      <c r="G2450" s="7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9"/>
      <c r="AL2450" s="9"/>
      <c r="AM2450" s="8"/>
      <c r="AN2450" s="8"/>
      <c r="AO2450" s="8"/>
      <c r="AP2450" s="9"/>
      <c r="AQ2450" s="10" t="s">
        <v>289</v>
      </c>
      <c r="BV2450" s="1">
        <v>55</v>
      </c>
    </row>
    <row r="2451" spans="1:74" hidden="1" x14ac:dyDescent="0.25">
      <c r="A2451" s="1" t="s">
        <v>430</v>
      </c>
      <c r="B2451" s="1" t="s">
        <v>477</v>
      </c>
      <c r="C2451" s="5" t="s">
        <v>292</v>
      </c>
      <c r="D2451" s="86">
        <v>2014</v>
      </c>
      <c r="E2451" s="6">
        <v>41905</v>
      </c>
      <c r="F2451" s="7">
        <v>2014</v>
      </c>
      <c r="G2451" s="7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9"/>
      <c r="AL2451" s="9"/>
      <c r="AM2451" s="8"/>
      <c r="AN2451" s="8"/>
      <c r="AO2451" s="8"/>
      <c r="AP2451" s="9"/>
      <c r="AQ2451" s="10" t="s">
        <v>289</v>
      </c>
    </row>
    <row r="2452" spans="1:74" hidden="1" x14ac:dyDescent="0.25">
      <c r="A2452" s="1" t="s">
        <v>430</v>
      </c>
      <c r="B2452" s="1" t="s">
        <v>477</v>
      </c>
      <c r="C2452" s="5" t="s">
        <v>293</v>
      </c>
      <c r="D2452" s="86">
        <v>2014</v>
      </c>
      <c r="E2452" s="6">
        <v>41863</v>
      </c>
      <c r="F2452" s="7">
        <v>2014</v>
      </c>
      <c r="G2452" s="7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9"/>
      <c r="AL2452" s="9"/>
      <c r="AM2452" s="8"/>
      <c r="AN2452" s="8"/>
      <c r="AO2452" s="8"/>
      <c r="AP2452" s="9"/>
      <c r="AQ2452" s="10" t="s">
        <v>289</v>
      </c>
    </row>
    <row r="2453" spans="1:74" hidden="1" x14ac:dyDescent="0.25">
      <c r="A2453" s="1" t="s">
        <v>430</v>
      </c>
      <c r="B2453" s="1" t="s">
        <v>477</v>
      </c>
      <c r="C2453" s="5" t="s">
        <v>293</v>
      </c>
      <c r="D2453" s="86">
        <v>2014</v>
      </c>
      <c r="E2453" s="6">
        <v>41890</v>
      </c>
      <c r="F2453" s="7">
        <v>2014</v>
      </c>
      <c r="G2453" s="7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9"/>
      <c r="AL2453" s="9"/>
      <c r="AM2453" s="8"/>
      <c r="AN2453" s="8"/>
      <c r="AO2453" s="8"/>
      <c r="AP2453" s="9"/>
      <c r="AQ2453" s="10" t="s">
        <v>289</v>
      </c>
    </row>
    <row r="2454" spans="1:74" hidden="1" x14ac:dyDescent="0.25">
      <c r="A2454" s="1" t="s">
        <v>430</v>
      </c>
      <c r="B2454" s="1" t="s">
        <v>477</v>
      </c>
      <c r="C2454" s="5" t="s">
        <v>293</v>
      </c>
      <c r="D2454" s="86">
        <v>2014</v>
      </c>
      <c r="E2454" s="6">
        <v>41905</v>
      </c>
      <c r="F2454" s="7">
        <v>2014</v>
      </c>
      <c r="G2454" s="7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9"/>
      <c r="AL2454" s="9"/>
      <c r="AM2454" s="8"/>
      <c r="AN2454" s="8"/>
      <c r="AO2454" s="8"/>
      <c r="AP2454" s="9"/>
      <c r="AQ2454" s="10" t="s">
        <v>289</v>
      </c>
    </row>
    <row r="2455" spans="1:74" hidden="1" x14ac:dyDescent="0.25">
      <c r="A2455" s="1" t="s">
        <v>430</v>
      </c>
      <c r="B2455" s="1" t="s">
        <v>477</v>
      </c>
      <c r="C2455" s="5" t="s">
        <v>294</v>
      </c>
      <c r="D2455" s="86">
        <v>2014</v>
      </c>
      <c r="E2455" s="6">
        <v>41863</v>
      </c>
      <c r="F2455" s="7">
        <v>2014</v>
      </c>
      <c r="G2455" s="7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9"/>
      <c r="AL2455" s="9"/>
      <c r="AM2455" s="8"/>
      <c r="AN2455" s="8"/>
      <c r="AO2455" s="8"/>
      <c r="AP2455" s="9"/>
      <c r="AQ2455" s="10" t="s">
        <v>289</v>
      </c>
    </row>
    <row r="2456" spans="1:74" hidden="1" x14ac:dyDescent="0.25">
      <c r="A2456" s="1" t="s">
        <v>430</v>
      </c>
      <c r="B2456" s="1" t="s">
        <v>477</v>
      </c>
      <c r="C2456" s="5" t="s">
        <v>294</v>
      </c>
      <c r="D2456" s="86">
        <v>2014</v>
      </c>
      <c r="E2456" s="6">
        <v>41890</v>
      </c>
      <c r="F2456" s="7">
        <v>2014</v>
      </c>
      <c r="G2456" s="7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9"/>
      <c r="AL2456" s="9"/>
      <c r="AM2456" s="8"/>
      <c r="AN2456" s="8"/>
      <c r="AO2456" s="8"/>
      <c r="AP2456" s="9"/>
      <c r="AQ2456" s="10" t="s">
        <v>289</v>
      </c>
    </row>
    <row r="2457" spans="1:74" hidden="1" x14ac:dyDescent="0.25">
      <c r="A2457" s="1" t="s">
        <v>430</v>
      </c>
      <c r="B2457" s="1" t="s">
        <v>477</v>
      </c>
      <c r="C2457" s="5" t="s">
        <v>294</v>
      </c>
      <c r="D2457" s="86">
        <v>2014</v>
      </c>
      <c r="E2457" s="6">
        <v>41905</v>
      </c>
      <c r="F2457" s="7">
        <v>2014</v>
      </c>
      <c r="G2457" s="7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9"/>
      <c r="AL2457" s="9"/>
      <c r="AM2457" s="8"/>
      <c r="AN2457" s="8"/>
      <c r="AO2457" s="8"/>
      <c r="AP2457" s="9"/>
      <c r="AQ2457" s="10" t="s">
        <v>289</v>
      </c>
    </row>
    <row r="2458" spans="1:74" hidden="1" x14ac:dyDescent="0.25">
      <c r="A2458" s="1" t="s">
        <v>430</v>
      </c>
      <c r="B2458" s="1" t="s">
        <v>477</v>
      </c>
      <c r="C2458" s="5" t="s">
        <v>295</v>
      </c>
      <c r="D2458" s="86">
        <v>2015</v>
      </c>
      <c r="E2458" s="6">
        <v>42117</v>
      </c>
      <c r="F2458" s="7">
        <v>2015</v>
      </c>
      <c r="G2458" s="7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8"/>
      <c r="AN2458" s="8"/>
      <c r="AO2458" s="8"/>
      <c r="AP2458" s="9"/>
      <c r="AQ2458" s="10" t="s">
        <v>219</v>
      </c>
      <c r="BV2458" s="1">
        <v>23</v>
      </c>
    </row>
    <row r="2459" spans="1:74" hidden="1" x14ac:dyDescent="0.25">
      <c r="A2459" s="1" t="s">
        <v>430</v>
      </c>
      <c r="B2459" s="1" t="s">
        <v>477</v>
      </c>
      <c r="C2459" s="5" t="s">
        <v>295</v>
      </c>
      <c r="D2459" s="86">
        <v>2015</v>
      </c>
      <c r="E2459" s="6">
        <v>42143</v>
      </c>
      <c r="F2459" s="7">
        <v>2015</v>
      </c>
      <c r="G2459" s="7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9"/>
      <c r="AL2459" s="9"/>
      <c r="AM2459" s="8"/>
      <c r="AN2459" s="8"/>
      <c r="AO2459" s="8"/>
      <c r="AP2459" s="9"/>
      <c r="AQ2459" s="10" t="s">
        <v>219</v>
      </c>
      <c r="BV2459" s="1">
        <v>31</v>
      </c>
    </row>
    <row r="2460" spans="1:74" hidden="1" x14ac:dyDescent="0.25">
      <c r="A2460" s="1" t="s">
        <v>430</v>
      </c>
      <c r="B2460" s="1" t="s">
        <v>477</v>
      </c>
      <c r="C2460" s="5" t="s">
        <v>295</v>
      </c>
      <c r="D2460" s="86">
        <v>2015</v>
      </c>
      <c r="E2460" s="6">
        <v>42213</v>
      </c>
      <c r="F2460" s="7">
        <v>2015</v>
      </c>
      <c r="G2460" s="7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8"/>
      <c r="AN2460" s="8"/>
      <c r="AO2460" s="8"/>
      <c r="AP2460" s="9"/>
      <c r="AQ2460" s="10" t="s">
        <v>219</v>
      </c>
      <c r="BV2460" s="1">
        <v>29</v>
      </c>
    </row>
    <row r="2461" spans="1:74" hidden="1" x14ac:dyDescent="0.25">
      <c r="A2461" s="1" t="s">
        <v>430</v>
      </c>
      <c r="B2461" s="1" t="s">
        <v>477</v>
      </c>
      <c r="C2461" s="5" t="s">
        <v>295</v>
      </c>
      <c r="D2461" s="86">
        <v>2015</v>
      </c>
      <c r="E2461" s="6">
        <v>42226</v>
      </c>
      <c r="F2461" s="7">
        <v>2015</v>
      </c>
      <c r="G2461" s="7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9"/>
      <c r="AL2461" s="9"/>
      <c r="AM2461" s="8"/>
      <c r="AN2461" s="8"/>
      <c r="AO2461" s="8"/>
      <c r="AP2461" s="9"/>
      <c r="AQ2461" s="10" t="s">
        <v>219</v>
      </c>
      <c r="BV2461" s="1">
        <v>41</v>
      </c>
    </row>
    <row r="2462" spans="1:74" hidden="1" x14ac:dyDescent="0.25">
      <c r="A2462" s="1" t="s">
        <v>430</v>
      </c>
      <c r="B2462" s="1" t="s">
        <v>477</v>
      </c>
      <c r="C2462" s="5" t="s">
        <v>295</v>
      </c>
      <c r="D2462" s="86">
        <v>2015</v>
      </c>
      <c r="E2462" s="6">
        <v>42249</v>
      </c>
      <c r="F2462" s="7">
        <v>2015</v>
      </c>
      <c r="G2462" s="7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8"/>
      <c r="AN2462" s="8"/>
      <c r="AO2462" s="8"/>
      <c r="AP2462" s="9"/>
      <c r="AQ2462" s="10" t="s">
        <v>219</v>
      </c>
    </row>
    <row r="2463" spans="1:74" hidden="1" x14ac:dyDescent="0.25">
      <c r="A2463" s="1" t="s">
        <v>430</v>
      </c>
      <c r="B2463" s="1" t="s">
        <v>477</v>
      </c>
      <c r="C2463" s="5" t="s">
        <v>296</v>
      </c>
      <c r="D2463" s="86">
        <v>2015</v>
      </c>
      <c r="E2463" s="6">
        <v>42117</v>
      </c>
      <c r="F2463" s="7">
        <v>2015</v>
      </c>
      <c r="G2463" s="7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9"/>
      <c r="AL2463" s="9"/>
      <c r="AM2463" s="8"/>
      <c r="AN2463" s="8"/>
      <c r="AO2463" s="8"/>
      <c r="AP2463" s="9"/>
      <c r="AQ2463" s="10" t="s">
        <v>219</v>
      </c>
      <c r="BV2463" s="1">
        <v>23</v>
      </c>
    </row>
    <row r="2464" spans="1:74" hidden="1" x14ac:dyDescent="0.25">
      <c r="A2464" s="1" t="s">
        <v>430</v>
      </c>
      <c r="B2464" s="1" t="s">
        <v>477</v>
      </c>
      <c r="C2464" s="5" t="s">
        <v>296</v>
      </c>
      <c r="D2464" s="86">
        <v>2015</v>
      </c>
      <c r="E2464" s="6">
        <v>42143</v>
      </c>
      <c r="F2464" s="7">
        <v>2015</v>
      </c>
      <c r="G2464" s="7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9"/>
      <c r="AL2464" s="9"/>
      <c r="AM2464" s="8"/>
      <c r="AN2464" s="8"/>
      <c r="AO2464" s="8"/>
      <c r="AP2464" s="9"/>
      <c r="AQ2464" s="10" t="s">
        <v>219</v>
      </c>
      <c r="BV2464" s="1">
        <v>33</v>
      </c>
    </row>
    <row r="2465" spans="1:74" hidden="1" x14ac:dyDescent="0.25">
      <c r="A2465" s="1" t="s">
        <v>430</v>
      </c>
      <c r="B2465" s="1" t="s">
        <v>477</v>
      </c>
      <c r="C2465" s="5" t="s">
        <v>296</v>
      </c>
      <c r="D2465" s="86">
        <v>2015</v>
      </c>
      <c r="E2465" s="6">
        <v>42213</v>
      </c>
      <c r="F2465" s="7">
        <v>2015</v>
      </c>
      <c r="G2465" s="7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9"/>
      <c r="AL2465" s="9"/>
      <c r="AM2465" s="8"/>
      <c r="AN2465" s="8"/>
      <c r="AO2465" s="8"/>
      <c r="AP2465" s="9"/>
      <c r="AQ2465" s="10" t="s">
        <v>219</v>
      </c>
      <c r="BV2465" s="1">
        <v>41</v>
      </c>
    </row>
    <row r="2466" spans="1:74" hidden="1" x14ac:dyDescent="0.25">
      <c r="A2466" s="1" t="s">
        <v>430</v>
      </c>
      <c r="B2466" s="1" t="s">
        <v>477</v>
      </c>
      <c r="C2466" s="5" t="s">
        <v>296</v>
      </c>
      <c r="D2466" s="86">
        <v>2015</v>
      </c>
      <c r="E2466" s="6">
        <v>42226</v>
      </c>
      <c r="F2466" s="7">
        <v>2015</v>
      </c>
      <c r="G2466" s="7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8"/>
      <c r="AN2466" s="8"/>
      <c r="AO2466" s="8"/>
      <c r="AP2466" s="9"/>
      <c r="AQ2466" s="10" t="s">
        <v>219</v>
      </c>
      <c r="BV2466" s="1">
        <v>43</v>
      </c>
    </row>
    <row r="2467" spans="1:74" hidden="1" x14ac:dyDescent="0.25">
      <c r="A2467" s="1" t="s">
        <v>430</v>
      </c>
      <c r="B2467" s="1" t="s">
        <v>477</v>
      </c>
      <c r="C2467" s="5" t="s">
        <v>296</v>
      </c>
      <c r="D2467" s="86">
        <v>2015</v>
      </c>
      <c r="E2467" s="6">
        <v>42249</v>
      </c>
      <c r="F2467" s="7">
        <v>2015</v>
      </c>
      <c r="G2467" s="7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9"/>
      <c r="AL2467" s="9"/>
      <c r="AM2467" s="8"/>
      <c r="AN2467" s="8"/>
      <c r="AO2467" s="8"/>
      <c r="AP2467" s="9"/>
      <c r="AQ2467" s="10" t="s">
        <v>219</v>
      </c>
      <c r="BV2467" s="1">
        <v>45</v>
      </c>
    </row>
    <row r="2468" spans="1:74" hidden="1" x14ac:dyDescent="0.25">
      <c r="A2468" s="1" t="s">
        <v>430</v>
      </c>
      <c r="B2468" s="1" t="s">
        <v>477</v>
      </c>
      <c r="C2468" s="5" t="s">
        <v>297</v>
      </c>
      <c r="D2468" s="86">
        <v>2015</v>
      </c>
      <c r="E2468" s="6">
        <v>42117</v>
      </c>
      <c r="F2468" s="7">
        <v>2015</v>
      </c>
      <c r="G2468" s="7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9"/>
      <c r="AL2468" s="9"/>
      <c r="AM2468" s="8"/>
      <c r="AN2468" s="8"/>
      <c r="AO2468" s="8"/>
      <c r="AP2468" s="9"/>
      <c r="AQ2468" s="10" t="s">
        <v>219</v>
      </c>
      <c r="BV2468" s="1">
        <v>13</v>
      </c>
    </row>
    <row r="2469" spans="1:74" hidden="1" x14ac:dyDescent="0.25">
      <c r="A2469" s="1" t="s">
        <v>430</v>
      </c>
      <c r="B2469" s="1" t="s">
        <v>477</v>
      </c>
      <c r="C2469" s="5" t="s">
        <v>297</v>
      </c>
      <c r="D2469" s="86">
        <v>2015</v>
      </c>
      <c r="E2469" s="6">
        <v>42143</v>
      </c>
      <c r="F2469" s="7">
        <v>2015</v>
      </c>
      <c r="G2469" s="7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9"/>
      <c r="AL2469" s="9"/>
      <c r="AM2469" s="8"/>
      <c r="AN2469" s="8"/>
      <c r="AO2469" s="8"/>
      <c r="AP2469" s="9"/>
      <c r="AQ2469" s="10" t="s">
        <v>219</v>
      </c>
      <c r="BV2469" s="1">
        <v>26</v>
      </c>
    </row>
    <row r="2470" spans="1:74" hidden="1" x14ac:dyDescent="0.25">
      <c r="A2470" s="1" t="s">
        <v>430</v>
      </c>
      <c r="B2470" s="1" t="s">
        <v>477</v>
      </c>
      <c r="C2470" s="5" t="s">
        <v>297</v>
      </c>
      <c r="D2470" s="86">
        <v>2015</v>
      </c>
      <c r="E2470" s="6">
        <v>42213</v>
      </c>
      <c r="F2470" s="7">
        <v>2015</v>
      </c>
      <c r="G2470" s="7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9"/>
      <c r="AL2470" s="9"/>
      <c r="AM2470" s="8"/>
      <c r="AN2470" s="8"/>
      <c r="AO2470" s="8"/>
      <c r="AP2470" s="9"/>
      <c r="AQ2470" s="10" t="s">
        <v>219</v>
      </c>
      <c r="BV2470" s="1">
        <v>33</v>
      </c>
    </row>
    <row r="2471" spans="1:74" hidden="1" x14ac:dyDescent="0.25">
      <c r="A2471" s="1" t="s">
        <v>430</v>
      </c>
      <c r="B2471" s="1" t="s">
        <v>477</v>
      </c>
      <c r="C2471" s="5" t="s">
        <v>297</v>
      </c>
      <c r="D2471" s="86">
        <v>2015</v>
      </c>
      <c r="E2471" s="6">
        <v>42226</v>
      </c>
      <c r="F2471" s="7">
        <v>2015</v>
      </c>
      <c r="G2471" s="7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9"/>
      <c r="AL2471" s="9"/>
      <c r="AM2471" s="8"/>
      <c r="AN2471" s="8"/>
      <c r="AO2471" s="8"/>
      <c r="AP2471" s="9"/>
      <c r="AQ2471" s="10" t="s">
        <v>219</v>
      </c>
      <c r="BV2471" s="1">
        <v>35</v>
      </c>
    </row>
    <row r="2472" spans="1:74" hidden="1" x14ac:dyDescent="0.25">
      <c r="A2472" s="1" t="s">
        <v>430</v>
      </c>
      <c r="B2472" s="1" t="s">
        <v>477</v>
      </c>
      <c r="C2472" s="5" t="s">
        <v>297</v>
      </c>
      <c r="D2472" s="86">
        <v>2015</v>
      </c>
      <c r="E2472" s="6">
        <v>42249</v>
      </c>
      <c r="F2472" s="7">
        <v>2015</v>
      </c>
      <c r="G2472" s="7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9"/>
      <c r="AL2472" s="9"/>
      <c r="AM2472" s="8"/>
      <c r="AN2472" s="8"/>
      <c r="AO2472" s="8"/>
      <c r="AP2472" s="9"/>
      <c r="AQ2472" s="10" t="s">
        <v>219</v>
      </c>
      <c r="BV2472" s="1">
        <v>45</v>
      </c>
    </row>
    <row r="2473" spans="1:74" hidden="1" x14ac:dyDescent="0.25">
      <c r="A2473" s="1" t="s">
        <v>430</v>
      </c>
      <c r="B2473" s="1" t="s">
        <v>477</v>
      </c>
      <c r="C2473" s="5" t="s">
        <v>298</v>
      </c>
      <c r="D2473" s="86">
        <v>2015</v>
      </c>
      <c r="E2473" s="6">
        <v>42117</v>
      </c>
      <c r="F2473" s="7">
        <v>2015</v>
      </c>
      <c r="G2473" s="7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9"/>
      <c r="AL2473" s="9"/>
      <c r="AM2473" s="8"/>
      <c r="AN2473" s="8"/>
      <c r="AO2473" s="8"/>
      <c r="AP2473" s="9"/>
      <c r="AQ2473" s="10" t="s">
        <v>219</v>
      </c>
      <c r="BV2473" s="1">
        <v>33</v>
      </c>
    </row>
    <row r="2474" spans="1:74" hidden="1" x14ac:dyDescent="0.25">
      <c r="A2474" s="1" t="s">
        <v>430</v>
      </c>
      <c r="B2474" s="1" t="s">
        <v>477</v>
      </c>
      <c r="C2474" s="5" t="s">
        <v>298</v>
      </c>
      <c r="D2474" s="86">
        <v>2015</v>
      </c>
      <c r="E2474" s="6">
        <v>42143</v>
      </c>
      <c r="F2474" s="7">
        <v>2015</v>
      </c>
      <c r="G2474" s="7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9"/>
      <c r="AL2474" s="9"/>
      <c r="AM2474" s="8"/>
      <c r="AN2474" s="8"/>
      <c r="AO2474" s="8"/>
      <c r="AP2474" s="9"/>
      <c r="AQ2474" s="10" t="s">
        <v>219</v>
      </c>
      <c r="BV2474" s="1">
        <v>33</v>
      </c>
    </row>
    <row r="2475" spans="1:74" hidden="1" x14ac:dyDescent="0.25">
      <c r="A2475" s="1" t="s">
        <v>430</v>
      </c>
      <c r="B2475" s="1" t="s">
        <v>477</v>
      </c>
      <c r="C2475" s="5" t="s">
        <v>298</v>
      </c>
      <c r="D2475" s="86">
        <v>2015</v>
      </c>
      <c r="E2475" s="6">
        <v>42213</v>
      </c>
      <c r="F2475" s="7">
        <v>2015</v>
      </c>
      <c r="G2475" s="7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9"/>
      <c r="AL2475" s="9"/>
      <c r="AM2475" s="8"/>
      <c r="AN2475" s="8"/>
      <c r="AO2475" s="8"/>
      <c r="AP2475" s="9"/>
      <c r="AQ2475" s="10" t="s">
        <v>219</v>
      </c>
      <c r="BV2475" s="1">
        <v>37</v>
      </c>
    </row>
    <row r="2476" spans="1:74" hidden="1" x14ac:dyDescent="0.25">
      <c r="A2476" s="1" t="s">
        <v>430</v>
      </c>
      <c r="B2476" s="1" t="s">
        <v>477</v>
      </c>
      <c r="C2476" s="5" t="s">
        <v>298</v>
      </c>
      <c r="D2476" s="86">
        <v>2015</v>
      </c>
      <c r="E2476" s="6">
        <v>42226</v>
      </c>
      <c r="F2476" s="7">
        <v>2015</v>
      </c>
      <c r="G2476" s="7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9"/>
      <c r="AL2476" s="9"/>
      <c r="AM2476" s="8"/>
      <c r="AN2476" s="8"/>
      <c r="AO2476" s="8"/>
      <c r="AP2476" s="9"/>
      <c r="AQ2476" s="10" t="s">
        <v>219</v>
      </c>
      <c r="BV2476" s="1">
        <v>43</v>
      </c>
    </row>
    <row r="2477" spans="1:74" hidden="1" x14ac:dyDescent="0.25">
      <c r="A2477" s="1" t="s">
        <v>430</v>
      </c>
      <c r="B2477" s="1" t="s">
        <v>477</v>
      </c>
      <c r="C2477" s="5" t="s">
        <v>298</v>
      </c>
      <c r="D2477" s="86">
        <v>2015</v>
      </c>
      <c r="E2477" s="6">
        <v>42249</v>
      </c>
      <c r="F2477" s="7">
        <v>2015</v>
      </c>
      <c r="G2477" s="7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9"/>
      <c r="AL2477" s="9"/>
      <c r="AM2477" s="8"/>
      <c r="AN2477" s="8"/>
      <c r="AO2477" s="8"/>
      <c r="AP2477" s="9"/>
      <c r="AQ2477" s="10" t="s">
        <v>219</v>
      </c>
      <c r="BV2477" s="1">
        <v>45</v>
      </c>
    </row>
    <row r="2478" spans="1:74" hidden="1" x14ac:dyDescent="0.25">
      <c r="A2478" s="1" t="s">
        <v>430</v>
      </c>
      <c r="B2478" s="1" t="s">
        <v>477</v>
      </c>
      <c r="C2478" s="5" t="s">
        <v>298</v>
      </c>
      <c r="D2478" s="86">
        <v>2015</v>
      </c>
      <c r="E2478" s="6">
        <v>42268</v>
      </c>
      <c r="F2478" s="7">
        <v>2015</v>
      </c>
      <c r="G2478" s="7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9"/>
      <c r="AL2478" s="9"/>
      <c r="AM2478" s="8"/>
      <c r="AN2478" s="8"/>
      <c r="AO2478" s="8"/>
      <c r="AP2478" s="9"/>
      <c r="AQ2478" s="10" t="s">
        <v>219</v>
      </c>
      <c r="BV2478" s="1">
        <v>55</v>
      </c>
    </row>
    <row r="2479" spans="1:74" hidden="1" x14ac:dyDescent="0.25">
      <c r="A2479" s="1" t="s">
        <v>430</v>
      </c>
      <c r="B2479" s="1" t="s">
        <v>477</v>
      </c>
      <c r="C2479" s="5" t="s">
        <v>299</v>
      </c>
      <c r="D2479" s="86">
        <v>2015</v>
      </c>
      <c r="E2479" s="6">
        <v>42143</v>
      </c>
      <c r="F2479" s="7">
        <v>2015</v>
      </c>
      <c r="G2479" s="7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9"/>
      <c r="AL2479" s="9"/>
      <c r="AM2479" s="8"/>
      <c r="AN2479" s="8"/>
      <c r="AO2479" s="8"/>
      <c r="AP2479" s="9"/>
      <c r="AQ2479" s="10" t="s">
        <v>219</v>
      </c>
      <c r="BV2479" s="1">
        <v>33</v>
      </c>
    </row>
    <row r="2480" spans="1:74" hidden="1" x14ac:dyDescent="0.25">
      <c r="A2480" s="1" t="s">
        <v>430</v>
      </c>
      <c r="B2480" s="1" t="s">
        <v>477</v>
      </c>
      <c r="C2480" s="5" t="s">
        <v>299</v>
      </c>
      <c r="D2480" s="86">
        <v>2015</v>
      </c>
      <c r="E2480" s="6">
        <v>42213</v>
      </c>
      <c r="F2480" s="7">
        <v>2015</v>
      </c>
      <c r="G2480" s="7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9"/>
      <c r="AL2480" s="9"/>
      <c r="AM2480" s="8"/>
      <c r="AN2480" s="8"/>
      <c r="AO2480" s="8"/>
      <c r="AP2480" s="9"/>
      <c r="AQ2480" s="10" t="s">
        <v>219</v>
      </c>
      <c r="BV2480" s="1">
        <v>31</v>
      </c>
    </row>
    <row r="2481" spans="1:74" hidden="1" x14ac:dyDescent="0.25">
      <c r="A2481" s="1" t="s">
        <v>430</v>
      </c>
      <c r="B2481" s="1" t="s">
        <v>477</v>
      </c>
      <c r="C2481" s="5" t="s">
        <v>299</v>
      </c>
      <c r="D2481" s="86">
        <v>2015</v>
      </c>
      <c r="E2481" s="6">
        <v>42226</v>
      </c>
      <c r="F2481" s="7">
        <v>2015</v>
      </c>
      <c r="G2481" s="7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9"/>
      <c r="AL2481" s="9"/>
      <c r="AM2481" s="8"/>
      <c r="AN2481" s="8"/>
      <c r="AO2481" s="8"/>
      <c r="AP2481" s="9"/>
      <c r="AQ2481" s="10" t="s">
        <v>219</v>
      </c>
      <c r="BV2481" s="1">
        <v>33</v>
      </c>
    </row>
    <row r="2482" spans="1:74" hidden="1" x14ac:dyDescent="0.25">
      <c r="A2482" s="1" t="s">
        <v>430</v>
      </c>
      <c r="B2482" s="1" t="s">
        <v>477</v>
      </c>
      <c r="C2482" s="5" t="s">
        <v>299</v>
      </c>
      <c r="D2482" s="86">
        <v>2015</v>
      </c>
      <c r="E2482" s="6">
        <v>42249</v>
      </c>
      <c r="F2482" s="7">
        <v>2015</v>
      </c>
      <c r="G2482" s="7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9"/>
      <c r="AL2482" s="9"/>
      <c r="AM2482" s="8"/>
      <c r="AN2482" s="8"/>
      <c r="AO2482" s="8"/>
      <c r="AP2482" s="9"/>
      <c r="AQ2482" s="10" t="s">
        <v>219</v>
      </c>
      <c r="BV2482" s="1">
        <v>43</v>
      </c>
    </row>
    <row r="2483" spans="1:74" hidden="1" x14ac:dyDescent="0.25">
      <c r="A2483" s="1" t="s">
        <v>430</v>
      </c>
      <c r="B2483" s="1" t="s">
        <v>477</v>
      </c>
      <c r="C2483" s="5" t="s">
        <v>299</v>
      </c>
      <c r="D2483" s="86">
        <v>2015</v>
      </c>
      <c r="E2483" s="6">
        <v>42268</v>
      </c>
      <c r="F2483" s="7">
        <v>2015</v>
      </c>
      <c r="G2483" s="7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9"/>
      <c r="AL2483" s="9"/>
      <c r="AM2483" s="8"/>
      <c r="AN2483" s="8"/>
      <c r="AO2483" s="8"/>
      <c r="AP2483" s="9"/>
      <c r="AQ2483" s="10" t="s">
        <v>219</v>
      </c>
      <c r="BV2483" s="1">
        <v>45</v>
      </c>
    </row>
    <row r="2484" spans="1:74" hidden="1" x14ac:dyDescent="0.25">
      <c r="A2484" s="1" t="s">
        <v>430</v>
      </c>
      <c r="B2484" s="1" t="s">
        <v>477</v>
      </c>
      <c r="C2484" s="5" t="s">
        <v>299</v>
      </c>
      <c r="D2484" s="86">
        <v>2015</v>
      </c>
      <c r="E2484" s="6">
        <v>42276</v>
      </c>
      <c r="F2484" s="7">
        <v>2015</v>
      </c>
      <c r="G2484" s="7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9"/>
      <c r="AL2484" s="9"/>
      <c r="AM2484" s="8"/>
      <c r="AN2484" s="8"/>
      <c r="AO2484" s="8"/>
      <c r="AP2484" s="9"/>
      <c r="AQ2484" s="10" t="s">
        <v>219</v>
      </c>
      <c r="BV2484" s="1">
        <v>51</v>
      </c>
    </row>
    <row r="2485" spans="1:74" hidden="1" x14ac:dyDescent="0.25">
      <c r="A2485" s="1" t="s">
        <v>430</v>
      </c>
      <c r="B2485" s="1" t="s">
        <v>477</v>
      </c>
      <c r="C2485" s="5" t="s">
        <v>300</v>
      </c>
      <c r="D2485" s="86">
        <v>2015</v>
      </c>
      <c r="E2485" s="6">
        <v>42143</v>
      </c>
      <c r="F2485" s="7">
        <v>2015</v>
      </c>
      <c r="G2485" s="7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9"/>
      <c r="AL2485" s="9"/>
      <c r="AM2485" s="8"/>
      <c r="AN2485" s="8"/>
      <c r="AO2485" s="8"/>
      <c r="AP2485" s="9"/>
      <c r="AQ2485" s="10" t="s">
        <v>219</v>
      </c>
      <c r="BV2485" s="1">
        <v>22</v>
      </c>
    </row>
    <row r="2486" spans="1:74" hidden="1" x14ac:dyDescent="0.25">
      <c r="A2486" s="1" t="s">
        <v>430</v>
      </c>
      <c r="B2486" s="1" t="s">
        <v>477</v>
      </c>
      <c r="C2486" s="5" t="s">
        <v>300</v>
      </c>
      <c r="D2486" s="86">
        <v>2015</v>
      </c>
      <c r="E2486" s="6">
        <v>42213</v>
      </c>
      <c r="F2486" s="7">
        <v>2015</v>
      </c>
      <c r="G2486" s="7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8"/>
      <c r="AN2486" s="8"/>
      <c r="AO2486" s="8"/>
      <c r="AP2486" s="9"/>
      <c r="AQ2486" s="10" t="s">
        <v>219</v>
      </c>
      <c r="BV2486" s="1">
        <v>25</v>
      </c>
    </row>
    <row r="2487" spans="1:74" hidden="1" x14ac:dyDescent="0.25">
      <c r="A2487" s="1" t="s">
        <v>430</v>
      </c>
      <c r="B2487" s="1" t="s">
        <v>477</v>
      </c>
      <c r="C2487" s="5" t="s">
        <v>300</v>
      </c>
      <c r="D2487" s="86">
        <v>2015</v>
      </c>
      <c r="E2487" s="6">
        <v>42226</v>
      </c>
      <c r="F2487" s="7">
        <v>2015</v>
      </c>
      <c r="G2487" s="7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9"/>
      <c r="AL2487" s="9"/>
      <c r="AM2487" s="8"/>
      <c r="AN2487" s="8"/>
      <c r="AO2487" s="8"/>
      <c r="AP2487" s="9"/>
      <c r="AQ2487" s="10" t="s">
        <v>219</v>
      </c>
      <c r="BV2487" s="1">
        <v>27</v>
      </c>
    </row>
    <row r="2488" spans="1:74" hidden="1" x14ac:dyDescent="0.25">
      <c r="A2488" s="1" t="s">
        <v>430</v>
      </c>
      <c r="B2488" s="1" t="s">
        <v>477</v>
      </c>
      <c r="C2488" s="5" t="s">
        <v>300</v>
      </c>
      <c r="D2488" s="86">
        <v>2015</v>
      </c>
      <c r="E2488" s="6">
        <v>42249</v>
      </c>
      <c r="F2488" s="7">
        <v>2015</v>
      </c>
      <c r="G2488" s="7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9"/>
      <c r="AL2488" s="9"/>
      <c r="AM2488" s="8"/>
      <c r="AN2488" s="8"/>
      <c r="AO2488" s="8"/>
      <c r="AP2488" s="9"/>
      <c r="AQ2488" s="10" t="s">
        <v>219</v>
      </c>
      <c r="BV2488" s="1">
        <v>43</v>
      </c>
    </row>
    <row r="2489" spans="1:74" hidden="1" x14ac:dyDescent="0.25">
      <c r="A2489" s="1" t="s">
        <v>430</v>
      </c>
      <c r="B2489" s="1" t="s">
        <v>477</v>
      </c>
      <c r="C2489" s="5" t="s">
        <v>300</v>
      </c>
      <c r="D2489" s="86">
        <v>2015</v>
      </c>
      <c r="E2489" s="6">
        <v>42268</v>
      </c>
      <c r="F2489" s="7">
        <v>2015</v>
      </c>
      <c r="G2489" s="7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9"/>
      <c r="AL2489" s="9"/>
      <c r="AM2489" s="8"/>
      <c r="AN2489" s="8"/>
      <c r="AO2489" s="8"/>
      <c r="AP2489" s="9"/>
      <c r="AQ2489" s="10" t="s">
        <v>219</v>
      </c>
      <c r="BV2489" s="1">
        <v>49</v>
      </c>
    </row>
    <row r="2490" spans="1:74" hidden="1" x14ac:dyDescent="0.25">
      <c r="A2490" s="1" t="s">
        <v>430</v>
      </c>
      <c r="B2490" s="1" t="s">
        <v>477</v>
      </c>
      <c r="C2490" s="5" t="s">
        <v>300</v>
      </c>
      <c r="D2490" s="86">
        <v>2015</v>
      </c>
      <c r="E2490" s="6">
        <v>42276</v>
      </c>
      <c r="F2490" s="7">
        <v>2015</v>
      </c>
      <c r="G2490" s="7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9"/>
      <c r="AL2490" s="9"/>
      <c r="AM2490" s="8"/>
      <c r="AN2490" s="8"/>
      <c r="AO2490" s="8"/>
      <c r="AP2490" s="9"/>
      <c r="AQ2490" s="10" t="s">
        <v>219</v>
      </c>
      <c r="BV2490" s="1">
        <v>51</v>
      </c>
    </row>
    <row r="2491" spans="1:74" hidden="1" x14ac:dyDescent="0.25">
      <c r="A2491" s="1" t="s">
        <v>430</v>
      </c>
      <c r="B2491" s="1" t="s">
        <v>477</v>
      </c>
      <c r="C2491" s="5" t="s">
        <v>301</v>
      </c>
      <c r="D2491" s="86">
        <v>2015</v>
      </c>
      <c r="E2491" s="6">
        <v>42117</v>
      </c>
      <c r="F2491" s="7">
        <v>2015</v>
      </c>
      <c r="G2491" s="7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9"/>
      <c r="AL2491" s="9"/>
      <c r="AM2491" s="8"/>
      <c r="AN2491" s="8"/>
      <c r="AO2491" s="8"/>
      <c r="AP2491" s="9"/>
      <c r="AQ2491" s="10" t="s">
        <v>226</v>
      </c>
      <c r="BV2491" s="1">
        <v>32</v>
      </c>
    </row>
    <row r="2492" spans="1:74" hidden="1" x14ac:dyDescent="0.25">
      <c r="A2492" s="1" t="s">
        <v>430</v>
      </c>
      <c r="B2492" s="1" t="s">
        <v>477</v>
      </c>
      <c r="C2492" s="5" t="s">
        <v>301</v>
      </c>
      <c r="D2492" s="86">
        <v>2015</v>
      </c>
      <c r="E2492" s="6">
        <v>42143</v>
      </c>
      <c r="F2492" s="7">
        <v>2015</v>
      </c>
      <c r="G2492" s="7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9"/>
      <c r="AL2492" s="9"/>
      <c r="AM2492" s="8"/>
      <c r="AN2492" s="8"/>
      <c r="AO2492" s="8"/>
      <c r="AP2492" s="9"/>
      <c r="AQ2492" s="10" t="s">
        <v>226</v>
      </c>
      <c r="BV2492" s="1">
        <v>52</v>
      </c>
    </row>
    <row r="2493" spans="1:74" hidden="1" x14ac:dyDescent="0.25">
      <c r="A2493" s="1" t="s">
        <v>430</v>
      </c>
      <c r="B2493" s="1" t="s">
        <v>477</v>
      </c>
      <c r="C2493" s="5" t="s">
        <v>301</v>
      </c>
      <c r="D2493" s="86">
        <v>2015</v>
      </c>
      <c r="E2493" s="6">
        <v>42213</v>
      </c>
      <c r="F2493" s="7">
        <v>2015</v>
      </c>
      <c r="G2493" s="7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9"/>
      <c r="AL2493" s="9"/>
      <c r="AM2493" s="8"/>
      <c r="AN2493" s="8"/>
      <c r="AO2493" s="8"/>
      <c r="AP2493" s="9"/>
      <c r="AQ2493" s="10" t="s">
        <v>226</v>
      </c>
      <c r="BV2493" s="1">
        <v>69</v>
      </c>
    </row>
    <row r="2494" spans="1:74" hidden="1" x14ac:dyDescent="0.25">
      <c r="A2494" s="1" t="s">
        <v>430</v>
      </c>
      <c r="B2494" s="1" t="s">
        <v>477</v>
      </c>
      <c r="C2494" s="5" t="s">
        <v>301</v>
      </c>
      <c r="D2494" s="86">
        <v>2015</v>
      </c>
      <c r="E2494" s="6">
        <v>42226</v>
      </c>
      <c r="F2494" s="7">
        <v>2015</v>
      </c>
      <c r="G2494" s="7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9"/>
      <c r="AL2494" s="9"/>
      <c r="AM2494" s="8"/>
      <c r="AN2494" s="8"/>
      <c r="AO2494" s="8"/>
      <c r="AP2494" s="9"/>
      <c r="AQ2494" s="10" t="s">
        <v>226</v>
      </c>
      <c r="BV2494" s="1">
        <v>75</v>
      </c>
    </row>
    <row r="2495" spans="1:74" hidden="1" x14ac:dyDescent="0.25">
      <c r="A2495" s="1" t="s">
        <v>430</v>
      </c>
      <c r="B2495" s="1" t="s">
        <v>477</v>
      </c>
      <c r="C2495" s="5" t="s">
        <v>301</v>
      </c>
      <c r="D2495" s="86">
        <v>2015</v>
      </c>
      <c r="E2495" s="6">
        <v>42249</v>
      </c>
      <c r="F2495" s="7">
        <v>2015</v>
      </c>
      <c r="G2495" s="7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9"/>
      <c r="AL2495" s="9"/>
      <c r="AM2495" s="8"/>
      <c r="AN2495" s="8"/>
      <c r="AO2495" s="8"/>
      <c r="AP2495" s="9"/>
      <c r="AQ2495" s="10" t="s">
        <v>226</v>
      </c>
    </row>
    <row r="2496" spans="1:74" hidden="1" x14ac:dyDescent="0.25">
      <c r="A2496" s="1" t="s">
        <v>430</v>
      </c>
      <c r="B2496" s="1" t="s">
        <v>477</v>
      </c>
      <c r="C2496" s="5" t="s">
        <v>302</v>
      </c>
      <c r="D2496" s="86">
        <v>2015</v>
      </c>
      <c r="E2496" s="6">
        <v>42117</v>
      </c>
      <c r="F2496" s="7">
        <v>2015</v>
      </c>
      <c r="G2496" s="7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8"/>
      <c r="AN2496" s="8"/>
      <c r="AO2496" s="8"/>
      <c r="AP2496" s="9"/>
      <c r="AQ2496" s="10" t="s">
        <v>226</v>
      </c>
      <c r="BV2496" s="1">
        <v>23</v>
      </c>
    </row>
    <row r="2497" spans="1:74" hidden="1" x14ac:dyDescent="0.25">
      <c r="A2497" s="1" t="s">
        <v>430</v>
      </c>
      <c r="B2497" s="1" t="s">
        <v>477</v>
      </c>
      <c r="C2497" s="5" t="s">
        <v>302</v>
      </c>
      <c r="D2497" s="86">
        <v>2015</v>
      </c>
      <c r="E2497" s="6">
        <v>42143</v>
      </c>
      <c r="F2497" s="7">
        <v>2015</v>
      </c>
      <c r="G2497" s="7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9"/>
      <c r="AL2497" s="9"/>
      <c r="AM2497" s="8"/>
      <c r="AN2497" s="8"/>
      <c r="AO2497" s="8"/>
      <c r="AP2497" s="9"/>
      <c r="AQ2497" s="10" t="s">
        <v>226</v>
      </c>
      <c r="BV2497" s="1">
        <v>34</v>
      </c>
    </row>
    <row r="2498" spans="1:74" hidden="1" x14ac:dyDescent="0.25">
      <c r="A2498" s="1" t="s">
        <v>430</v>
      </c>
      <c r="B2498" s="1" t="s">
        <v>477</v>
      </c>
      <c r="C2498" s="5" t="s">
        <v>302</v>
      </c>
      <c r="D2498" s="86">
        <v>2015</v>
      </c>
      <c r="E2498" s="6">
        <v>42213</v>
      </c>
      <c r="F2498" s="7">
        <v>2015</v>
      </c>
      <c r="G2498" s="7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9"/>
      <c r="AL2498" s="9"/>
      <c r="AM2498" s="8"/>
      <c r="AN2498" s="8"/>
      <c r="AO2498" s="8"/>
      <c r="AP2498" s="9"/>
      <c r="AQ2498" s="10" t="s">
        <v>226</v>
      </c>
      <c r="BV2498" s="1">
        <v>43</v>
      </c>
    </row>
    <row r="2499" spans="1:74" hidden="1" x14ac:dyDescent="0.25">
      <c r="A2499" s="1" t="s">
        <v>430</v>
      </c>
      <c r="B2499" s="1" t="s">
        <v>477</v>
      </c>
      <c r="C2499" s="5" t="s">
        <v>302</v>
      </c>
      <c r="D2499" s="86">
        <v>2015</v>
      </c>
      <c r="E2499" s="6">
        <v>42226</v>
      </c>
      <c r="F2499" s="7">
        <v>2015</v>
      </c>
      <c r="G2499" s="7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9"/>
      <c r="AL2499" s="9"/>
      <c r="AM2499" s="8"/>
      <c r="AN2499" s="8"/>
      <c r="AO2499" s="8"/>
      <c r="AP2499" s="9"/>
      <c r="AQ2499" s="10" t="s">
        <v>226</v>
      </c>
      <c r="BV2499" s="1">
        <v>47</v>
      </c>
    </row>
    <row r="2500" spans="1:74" hidden="1" x14ac:dyDescent="0.25">
      <c r="A2500" s="1" t="s">
        <v>430</v>
      </c>
      <c r="B2500" s="1" t="s">
        <v>477</v>
      </c>
      <c r="C2500" s="5" t="s">
        <v>302</v>
      </c>
      <c r="D2500" s="86">
        <v>2015</v>
      </c>
      <c r="E2500" s="6">
        <v>42249</v>
      </c>
      <c r="F2500" s="7">
        <v>2015</v>
      </c>
      <c r="G2500" s="7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9"/>
      <c r="AL2500" s="9"/>
      <c r="AM2500" s="8"/>
      <c r="AN2500" s="8"/>
      <c r="AO2500" s="8"/>
      <c r="AP2500" s="9"/>
      <c r="AQ2500" s="10" t="s">
        <v>226</v>
      </c>
      <c r="BV2500" s="1">
        <v>61</v>
      </c>
    </row>
    <row r="2501" spans="1:74" hidden="1" x14ac:dyDescent="0.25">
      <c r="A2501" s="1" t="s">
        <v>430</v>
      </c>
      <c r="B2501" s="1" t="s">
        <v>477</v>
      </c>
      <c r="C2501" s="5" t="s">
        <v>303</v>
      </c>
      <c r="D2501" s="86">
        <v>2015</v>
      </c>
      <c r="E2501" s="6">
        <v>42117</v>
      </c>
      <c r="F2501" s="7">
        <v>2015</v>
      </c>
      <c r="G2501" s="7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9"/>
      <c r="AL2501" s="9"/>
      <c r="AM2501" s="8"/>
      <c r="AN2501" s="8"/>
      <c r="AO2501" s="8"/>
      <c r="AP2501" s="9"/>
      <c r="AQ2501" s="10" t="s">
        <v>226</v>
      </c>
      <c r="BV2501" s="1">
        <v>13</v>
      </c>
    </row>
    <row r="2502" spans="1:74" hidden="1" x14ac:dyDescent="0.25">
      <c r="A2502" s="1" t="s">
        <v>430</v>
      </c>
      <c r="B2502" s="1" t="s">
        <v>477</v>
      </c>
      <c r="C2502" s="5" t="s">
        <v>303</v>
      </c>
      <c r="D2502" s="86">
        <v>2015</v>
      </c>
      <c r="E2502" s="6">
        <v>42143</v>
      </c>
      <c r="F2502" s="7">
        <v>2015</v>
      </c>
      <c r="G2502" s="7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9"/>
      <c r="AL2502" s="9"/>
      <c r="AM2502" s="8"/>
      <c r="AN2502" s="8"/>
      <c r="AO2502" s="8"/>
      <c r="AP2502" s="9"/>
      <c r="AQ2502" s="10" t="s">
        <v>226</v>
      </c>
      <c r="BV2502" s="1">
        <v>24</v>
      </c>
    </row>
    <row r="2503" spans="1:74" hidden="1" x14ac:dyDescent="0.25">
      <c r="A2503" s="1" t="s">
        <v>430</v>
      </c>
      <c r="B2503" s="1" t="s">
        <v>477</v>
      </c>
      <c r="C2503" s="5" t="s">
        <v>303</v>
      </c>
      <c r="D2503" s="86">
        <v>2015</v>
      </c>
      <c r="E2503" s="6">
        <v>42213</v>
      </c>
      <c r="F2503" s="7">
        <v>2015</v>
      </c>
      <c r="G2503" s="7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9"/>
      <c r="AL2503" s="9"/>
      <c r="AM2503" s="8"/>
      <c r="AN2503" s="8"/>
      <c r="AO2503" s="8"/>
      <c r="AP2503" s="9"/>
      <c r="AQ2503" s="10" t="s">
        <v>226</v>
      </c>
      <c r="BV2503" s="1">
        <v>33</v>
      </c>
    </row>
    <row r="2504" spans="1:74" hidden="1" x14ac:dyDescent="0.25">
      <c r="A2504" s="1" t="s">
        <v>430</v>
      </c>
      <c r="B2504" s="1" t="s">
        <v>477</v>
      </c>
      <c r="C2504" s="5" t="s">
        <v>303</v>
      </c>
      <c r="D2504" s="86">
        <v>2015</v>
      </c>
      <c r="E2504" s="6">
        <v>42226</v>
      </c>
      <c r="F2504" s="7">
        <v>2015</v>
      </c>
      <c r="G2504" s="7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9"/>
      <c r="AL2504" s="9"/>
      <c r="AM2504" s="8"/>
      <c r="AN2504" s="8"/>
      <c r="AO2504" s="8"/>
      <c r="AP2504" s="9"/>
      <c r="AQ2504" s="10" t="s">
        <v>226</v>
      </c>
      <c r="BV2504" s="1">
        <v>35</v>
      </c>
    </row>
    <row r="2505" spans="1:74" hidden="1" x14ac:dyDescent="0.25">
      <c r="A2505" s="1" t="s">
        <v>430</v>
      </c>
      <c r="B2505" s="1" t="s">
        <v>477</v>
      </c>
      <c r="C2505" s="5" t="s">
        <v>303</v>
      </c>
      <c r="D2505" s="86">
        <v>2015</v>
      </c>
      <c r="E2505" s="6">
        <v>42249</v>
      </c>
      <c r="F2505" s="7">
        <v>2015</v>
      </c>
      <c r="G2505" s="7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9"/>
      <c r="AL2505" s="9"/>
      <c r="AM2505" s="8"/>
      <c r="AN2505" s="8"/>
      <c r="AO2505" s="8"/>
      <c r="AP2505" s="9"/>
      <c r="AQ2505" s="10" t="s">
        <v>226</v>
      </c>
      <c r="BV2505" s="1">
        <v>51</v>
      </c>
    </row>
    <row r="2506" spans="1:74" hidden="1" x14ac:dyDescent="0.25">
      <c r="A2506" s="1" t="s">
        <v>430</v>
      </c>
      <c r="B2506" s="1" t="s">
        <v>477</v>
      </c>
      <c r="C2506" s="5" t="s">
        <v>304</v>
      </c>
      <c r="D2506" s="86">
        <v>2015</v>
      </c>
      <c r="E2506" s="6">
        <v>42117</v>
      </c>
      <c r="F2506" s="7">
        <v>2015</v>
      </c>
      <c r="G2506" s="7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9"/>
      <c r="AL2506" s="9"/>
      <c r="AM2506" s="8"/>
      <c r="AN2506" s="8"/>
      <c r="AO2506" s="8"/>
      <c r="AP2506" s="9"/>
      <c r="AQ2506" s="10" t="s">
        <v>226</v>
      </c>
      <c r="BV2506" s="1">
        <v>33</v>
      </c>
    </row>
    <row r="2507" spans="1:74" hidden="1" x14ac:dyDescent="0.25">
      <c r="A2507" s="1" t="s">
        <v>430</v>
      </c>
      <c r="B2507" s="1" t="s">
        <v>477</v>
      </c>
      <c r="C2507" s="5" t="s">
        <v>304</v>
      </c>
      <c r="D2507" s="86">
        <v>2015</v>
      </c>
      <c r="E2507" s="6">
        <v>42143</v>
      </c>
      <c r="F2507" s="7">
        <v>2015</v>
      </c>
      <c r="G2507" s="7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9"/>
      <c r="AL2507" s="9"/>
      <c r="AM2507" s="8"/>
      <c r="AN2507" s="8"/>
      <c r="AO2507" s="8"/>
      <c r="AP2507" s="9"/>
      <c r="AQ2507" s="10" t="s">
        <v>226</v>
      </c>
      <c r="BV2507" s="1">
        <v>33</v>
      </c>
    </row>
    <row r="2508" spans="1:74" hidden="1" x14ac:dyDescent="0.25">
      <c r="A2508" s="1" t="s">
        <v>430</v>
      </c>
      <c r="B2508" s="1" t="s">
        <v>477</v>
      </c>
      <c r="C2508" s="5" t="s">
        <v>304</v>
      </c>
      <c r="D2508" s="86">
        <v>2015</v>
      </c>
      <c r="E2508" s="6">
        <v>42213</v>
      </c>
      <c r="F2508" s="7">
        <v>2015</v>
      </c>
      <c r="G2508" s="7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9"/>
      <c r="AL2508" s="9"/>
      <c r="AM2508" s="8"/>
      <c r="AN2508" s="8"/>
      <c r="AO2508" s="8"/>
      <c r="AP2508" s="9"/>
      <c r="AQ2508" s="10" t="s">
        <v>226</v>
      </c>
      <c r="BV2508" s="1">
        <v>41</v>
      </c>
    </row>
    <row r="2509" spans="1:74" hidden="1" x14ac:dyDescent="0.25">
      <c r="A2509" s="1" t="s">
        <v>430</v>
      </c>
      <c r="B2509" s="1" t="s">
        <v>477</v>
      </c>
      <c r="C2509" s="5" t="s">
        <v>304</v>
      </c>
      <c r="D2509" s="86">
        <v>2015</v>
      </c>
      <c r="E2509" s="6">
        <v>42226</v>
      </c>
      <c r="F2509" s="7">
        <v>2015</v>
      </c>
      <c r="G2509" s="7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9"/>
      <c r="AL2509" s="9"/>
      <c r="AM2509" s="8"/>
      <c r="AN2509" s="8"/>
      <c r="AO2509" s="8"/>
      <c r="AP2509" s="9"/>
      <c r="AQ2509" s="10" t="s">
        <v>226</v>
      </c>
      <c r="BV2509" s="1">
        <v>53</v>
      </c>
    </row>
    <row r="2510" spans="1:74" hidden="1" x14ac:dyDescent="0.25">
      <c r="A2510" s="1" t="s">
        <v>430</v>
      </c>
      <c r="B2510" s="1" t="s">
        <v>477</v>
      </c>
      <c r="C2510" s="5" t="s">
        <v>304</v>
      </c>
      <c r="D2510" s="86">
        <v>2015</v>
      </c>
      <c r="E2510" s="6">
        <v>42249</v>
      </c>
      <c r="F2510" s="7">
        <v>2015</v>
      </c>
      <c r="G2510" s="7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9"/>
      <c r="AL2510" s="9"/>
      <c r="AM2510" s="8"/>
      <c r="AN2510" s="8"/>
      <c r="AO2510" s="8"/>
      <c r="AP2510" s="9"/>
      <c r="AQ2510" s="10" t="s">
        <v>226</v>
      </c>
      <c r="BV2510" s="1">
        <v>59</v>
      </c>
    </row>
    <row r="2511" spans="1:74" hidden="1" x14ac:dyDescent="0.25">
      <c r="A2511" s="1" t="s">
        <v>430</v>
      </c>
      <c r="B2511" s="1" t="s">
        <v>477</v>
      </c>
      <c r="C2511" s="5" t="s">
        <v>304</v>
      </c>
      <c r="D2511" s="86">
        <v>2015</v>
      </c>
      <c r="E2511" s="6">
        <v>42268</v>
      </c>
      <c r="F2511" s="7">
        <v>2015</v>
      </c>
      <c r="G2511" s="7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9"/>
      <c r="AL2511" s="9"/>
      <c r="AM2511" s="8"/>
      <c r="AN2511" s="8"/>
      <c r="AO2511" s="8"/>
      <c r="AP2511" s="9"/>
      <c r="AQ2511" s="10" t="s">
        <v>226</v>
      </c>
      <c r="BV2511" s="1">
        <v>69</v>
      </c>
    </row>
    <row r="2512" spans="1:74" hidden="1" x14ac:dyDescent="0.25">
      <c r="A2512" s="1" t="s">
        <v>430</v>
      </c>
      <c r="B2512" s="1" t="s">
        <v>477</v>
      </c>
      <c r="C2512" s="5" t="s">
        <v>305</v>
      </c>
      <c r="D2512" s="86">
        <v>2015</v>
      </c>
      <c r="E2512" s="6">
        <v>42143</v>
      </c>
      <c r="F2512" s="7">
        <v>2015</v>
      </c>
      <c r="G2512" s="7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9"/>
      <c r="AL2512" s="9"/>
      <c r="AM2512" s="8"/>
      <c r="AN2512" s="8"/>
      <c r="AO2512" s="8"/>
      <c r="AP2512" s="9"/>
      <c r="AQ2512" s="10" t="s">
        <v>226</v>
      </c>
      <c r="BV2512" s="1">
        <v>33</v>
      </c>
    </row>
    <row r="2513" spans="1:74" hidden="1" x14ac:dyDescent="0.25">
      <c r="A2513" s="1" t="s">
        <v>430</v>
      </c>
      <c r="B2513" s="1" t="s">
        <v>477</v>
      </c>
      <c r="C2513" s="5" t="s">
        <v>305</v>
      </c>
      <c r="D2513" s="86">
        <v>2015</v>
      </c>
      <c r="E2513" s="6">
        <v>42213</v>
      </c>
      <c r="F2513" s="7">
        <v>2015</v>
      </c>
      <c r="G2513" s="7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9"/>
      <c r="AL2513" s="9"/>
      <c r="AM2513" s="8"/>
      <c r="AN2513" s="8"/>
      <c r="AO2513" s="8"/>
      <c r="AP2513" s="9"/>
      <c r="AQ2513" s="10" t="s">
        <v>226</v>
      </c>
      <c r="BV2513" s="1">
        <v>31</v>
      </c>
    </row>
    <row r="2514" spans="1:74" hidden="1" x14ac:dyDescent="0.25">
      <c r="A2514" s="1" t="s">
        <v>430</v>
      </c>
      <c r="B2514" s="1" t="s">
        <v>477</v>
      </c>
      <c r="C2514" s="5" t="s">
        <v>305</v>
      </c>
      <c r="D2514" s="86">
        <v>2015</v>
      </c>
      <c r="E2514" s="6">
        <v>42226</v>
      </c>
      <c r="F2514" s="7">
        <v>2015</v>
      </c>
      <c r="G2514" s="7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9"/>
      <c r="AL2514" s="9"/>
      <c r="AM2514" s="8"/>
      <c r="AN2514" s="8"/>
      <c r="AO2514" s="8"/>
      <c r="AP2514" s="9"/>
      <c r="AQ2514" s="10" t="s">
        <v>226</v>
      </c>
      <c r="BV2514" s="1">
        <v>33</v>
      </c>
    </row>
    <row r="2515" spans="1:74" hidden="1" x14ac:dyDescent="0.25">
      <c r="A2515" s="1" t="s">
        <v>430</v>
      </c>
      <c r="B2515" s="1" t="s">
        <v>477</v>
      </c>
      <c r="C2515" s="5" t="s">
        <v>305</v>
      </c>
      <c r="D2515" s="86">
        <v>2015</v>
      </c>
      <c r="E2515" s="6">
        <v>42249</v>
      </c>
      <c r="F2515" s="7">
        <v>2015</v>
      </c>
      <c r="G2515" s="7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9"/>
      <c r="AL2515" s="9"/>
      <c r="AM2515" s="8"/>
      <c r="AN2515" s="8"/>
      <c r="AO2515" s="8"/>
      <c r="AP2515" s="9"/>
      <c r="AQ2515" s="10" t="s">
        <v>226</v>
      </c>
      <c r="BV2515" s="1">
        <v>53</v>
      </c>
    </row>
    <row r="2516" spans="1:74" hidden="1" x14ac:dyDescent="0.25">
      <c r="A2516" s="1" t="s">
        <v>430</v>
      </c>
      <c r="B2516" s="1" t="s">
        <v>477</v>
      </c>
      <c r="C2516" s="5" t="s">
        <v>305</v>
      </c>
      <c r="D2516" s="86">
        <v>2015</v>
      </c>
      <c r="E2516" s="6">
        <v>42268</v>
      </c>
      <c r="F2516" s="7">
        <v>2015</v>
      </c>
      <c r="G2516" s="7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9"/>
      <c r="AL2516" s="9"/>
      <c r="AM2516" s="8"/>
      <c r="AN2516" s="8"/>
      <c r="AO2516" s="8"/>
      <c r="AP2516" s="9"/>
      <c r="AQ2516" s="10" t="s">
        <v>226</v>
      </c>
      <c r="BV2516" s="1">
        <v>57</v>
      </c>
    </row>
    <row r="2517" spans="1:74" hidden="1" x14ac:dyDescent="0.25">
      <c r="A2517" s="1" t="s">
        <v>430</v>
      </c>
      <c r="B2517" s="1" t="s">
        <v>477</v>
      </c>
      <c r="C2517" s="5" t="s">
        <v>305</v>
      </c>
      <c r="D2517" s="86">
        <v>2015</v>
      </c>
      <c r="E2517" s="6">
        <v>42276</v>
      </c>
      <c r="F2517" s="7">
        <v>2015</v>
      </c>
      <c r="G2517" s="7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9"/>
      <c r="AL2517" s="9"/>
      <c r="AM2517" s="8"/>
      <c r="AN2517" s="8"/>
      <c r="AO2517" s="8"/>
      <c r="AP2517" s="9"/>
      <c r="AQ2517" s="10" t="s">
        <v>226</v>
      </c>
      <c r="BV2517" s="1">
        <v>65</v>
      </c>
    </row>
    <row r="2518" spans="1:74" hidden="1" x14ac:dyDescent="0.25">
      <c r="A2518" s="1" t="s">
        <v>430</v>
      </c>
      <c r="B2518" s="1" t="s">
        <v>477</v>
      </c>
      <c r="C2518" s="5" t="s">
        <v>306</v>
      </c>
      <c r="D2518" s="86">
        <v>2015</v>
      </c>
      <c r="E2518" s="6">
        <v>42143</v>
      </c>
      <c r="F2518" s="7">
        <v>2015</v>
      </c>
      <c r="G2518" s="7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9"/>
      <c r="AL2518" s="9"/>
      <c r="AM2518" s="8"/>
      <c r="AN2518" s="8"/>
      <c r="AO2518" s="8"/>
      <c r="AP2518" s="9"/>
      <c r="AQ2518" s="10" t="s">
        <v>226</v>
      </c>
      <c r="BV2518" s="1">
        <v>22</v>
      </c>
    </row>
    <row r="2519" spans="1:74" hidden="1" x14ac:dyDescent="0.25">
      <c r="A2519" s="1" t="s">
        <v>430</v>
      </c>
      <c r="B2519" s="1" t="s">
        <v>477</v>
      </c>
      <c r="C2519" s="5" t="s">
        <v>306</v>
      </c>
      <c r="D2519" s="86">
        <v>2015</v>
      </c>
      <c r="E2519" s="6">
        <v>42213</v>
      </c>
      <c r="F2519" s="7">
        <v>2015</v>
      </c>
      <c r="G2519" s="7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9"/>
      <c r="AL2519" s="9"/>
      <c r="AM2519" s="8"/>
      <c r="AN2519" s="8"/>
      <c r="AO2519" s="8"/>
      <c r="AP2519" s="9"/>
      <c r="AQ2519" s="10" t="s">
        <v>226</v>
      </c>
      <c r="BV2519" s="1">
        <v>25</v>
      </c>
    </row>
    <row r="2520" spans="1:74" hidden="1" x14ac:dyDescent="0.25">
      <c r="A2520" s="1" t="s">
        <v>430</v>
      </c>
      <c r="B2520" s="1" t="s">
        <v>477</v>
      </c>
      <c r="C2520" s="5" t="s">
        <v>306</v>
      </c>
      <c r="D2520" s="86">
        <v>2015</v>
      </c>
      <c r="E2520" s="6">
        <v>42226</v>
      </c>
      <c r="F2520" s="7">
        <v>2015</v>
      </c>
      <c r="G2520" s="7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9"/>
      <c r="AL2520" s="9"/>
      <c r="AM2520" s="8"/>
      <c r="AN2520" s="8"/>
      <c r="AO2520" s="8"/>
      <c r="AP2520" s="9"/>
      <c r="AQ2520" s="10" t="s">
        <v>226</v>
      </c>
      <c r="BV2520" s="1">
        <v>27</v>
      </c>
    </row>
    <row r="2521" spans="1:74" hidden="1" x14ac:dyDescent="0.25">
      <c r="A2521" s="1" t="s">
        <v>430</v>
      </c>
      <c r="B2521" s="1" t="s">
        <v>477</v>
      </c>
      <c r="C2521" s="5" t="s">
        <v>306</v>
      </c>
      <c r="D2521" s="86">
        <v>2015</v>
      </c>
      <c r="E2521" s="6">
        <v>42249</v>
      </c>
      <c r="F2521" s="7">
        <v>2015</v>
      </c>
      <c r="G2521" s="7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9"/>
      <c r="AL2521" s="9"/>
      <c r="AM2521" s="8"/>
      <c r="AN2521" s="8"/>
      <c r="AO2521" s="8"/>
      <c r="AP2521" s="9"/>
      <c r="AQ2521" s="10" t="s">
        <v>226</v>
      </c>
      <c r="BV2521" s="1">
        <v>47</v>
      </c>
    </row>
    <row r="2522" spans="1:74" hidden="1" x14ac:dyDescent="0.25">
      <c r="A2522" s="1" t="s">
        <v>430</v>
      </c>
      <c r="B2522" s="1" t="s">
        <v>477</v>
      </c>
      <c r="C2522" s="5" t="s">
        <v>306</v>
      </c>
      <c r="D2522" s="86">
        <v>2015</v>
      </c>
      <c r="E2522" s="6">
        <v>42268</v>
      </c>
      <c r="F2522" s="7">
        <v>2015</v>
      </c>
      <c r="G2522" s="7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9"/>
      <c r="AL2522" s="9"/>
      <c r="AM2522" s="8"/>
      <c r="AN2522" s="8"/>
      <c r="AO2522" s="8"/>
      <c r="AP2522" s="9"/>
      <c r="AQ2522" s="10" t="s">
        <v>226</v>
      </c>
      <c r="BV2522" s="1">
        <v>53</v>
      </c>
    </row>
    <row r="2523" spans="1:74" hidden="1" x14ac:dyDescent="0.25">
      <c r="A2523" s="1" t="s">
        <v>430</v>
      </c>
      <c r="B2523" s="1" t="s">
        <v>477</v>
      </c>
      <c r="C2523" s="5" t="s">
        <v>306</v>
      </c>
      <c r="D2523" s="86">
        <v>2015</v>
      </c>
      <c r="E2523" s="6">
        <v>42276</v>
      </c>
      <c r="F2523" s="7">
        <v>2015</v>
      </c>
      <c r="G2523" s="7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9"/>
      <c r="AL2523" s="9"/>
      <c r="AM2523" s="8"/>
      <c r="AN2523" s="8"/>
      <c r="AO2523" s="8"/>
      <c r="AP2523" s="9"/>
      <c r="AQ2523" s="10" t="s">
        <v>226</v>
      </c>
      <c r="BV2523" s="1">
        <v>63</v>
      </c>
    </row>
    <row r="2524" spans="1:74" hidden="1" x14ac:dyDescent="0.25">
      <c r="A2524" s="1" t="s">
        <v>430</v>
      </c>
      <c r="B2524" s="1" t="s">
        <v>477</v>
      </c>
      <c r="C2524" s="5" t="s">
        <v>307</v>
      </c>
      <c r="D2524" s="86">
        <v>2015</v>
      </c>
      <c r="E2524" s="6">
        <v>42117</v>
      </c>
      <c r="F2524" s="7">
        <v>2015</v>
      </c>
      <c r="G2524" s="7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9"/>
      <c r="AL2524" s="9"/>
      <c r="AM2524" s="8"/>
      <c r="AN2524" s="8"/>
      <c r="AO2524" s="8"/>
      <c r="AP2524" s="9"/>
      <c r="AQ2524" s="10" t="s">
        <v>233</v>
      </c>
    </row>
    <row r="2525" spans="1:74" hidden="1" x14ac:dyDescent="0.25">
      <c r="A2525" s="1" t="s">
        <v>430</v>
      </c>
      <c r="B2525" s="1" t="s">
        <v>477</v>
      </c>
      <c r="C2525" s="5" t="s">
        <v>307</v>
      </c>
      <c r="D2525" s="86">
        <v>2015</v>
      </c>
      <c r="E2525" s="6">
        <v>42143</v>
      </c>
      <c r="F2525" s="7">
        <v>2015</v>
      </c>
      <c r="G2525" s="7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9"/>
      <c r="AL2525" s="9"/>
      <c r="AM2525" s="8"/>
      <c r="AN2525" s="8"/>
      <c r="AO2525" s="8"/>
      <c r="AP2525" s="9"/>
      <c r="AQ2525" s="10" t="s">
        <v>233</v>
      </c>
    </row>
    <row r="2526" spans="1:74" hidden="1" x14ac:dyDescent="0.25">
      <c r="A2526" s="1" t="s">
        <v>430</v>
      </c>
      <c r="B2526" s="1" t="s">
        <v>477</v>
      </c>
      <c r="C2526" s="5" t="s">
        <v>307</v>
      </c>
      <c r="D2526" s="86">
        <v>2015</v>
      </c>
      <c r="E2526" s="6">
        <v>42213</v>
      </c>
      <c r="F2526" s="7">
        <v>2015</v>
      </c>
      <c r="G2526" s="7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9"/>
      <c r="AL2526" s="9"/>
      <c r="AM2526" s="8"/>
      <c r="AN2526" s="8"/>
      <c r="AO2526" s="8"/>
      <c r="AP2526" s="9"/>
      <c r="AQ2526" s="10" t="s">
        <v>233</v>
      </c>
    </row>
    <row r="2527" spans="1:74" hidden="1" x14ac:dyDescent="0.25">
      <c r="A2527" s="1" t="s">
        <v>430</v>
      </c>
      <c r="B2527" s="1" t="s">
        <v>477</v>
      </c>
      <c r="C2527" s="5" t="s">
        <v>307</v>
      </c>
      <c r="D2527" s="86">
        <v>2015</v>
      </c>
      <c r="E2527" s="6">
        <v>42226</v>
      </c>
      <c r="F2527" s="7">
        <v>2015</v>
      </c>
      <c r="G2527" s="7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9"/>
      <c r="AL2527" s="9"/>
      <c r="AM2527" s="8"/>
      <c r="AN2527" s="8"/>
      <c r="AO2527" s="8"/>
      <c r="AP2527" s="9"/>
      <c r="AQ2527" s="10" t="s">
        <v>233</v>
      </c>
    </row>
    <row r="2528" spans="1:74" hidden="1" x14ac:dyDescent="0.25">
      <c r="A2528" s="1" t="s">
        <v>430</v>
      </c>
      <c r="B2528" s="1" t="s">
        <v>477</v>
      </c>
      <c r="C2528" s="5" t="s">
        <v>307</v>
      </c>
      <c r="D2528" s="86">
        <v>2015</v>
      </c>
      <c r="E2528" s="6">
        <v>42249</v>
      </c>
      <c r="F2528" s="7">
        <v>2015</v>
      </c>
      <c r="G2528" s="7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9"/>
      <c r="AL2528" s="9"/>
      <c r="AM2528" s="8"/>
      <c r="AN2528" s="8"/>
      <c r="AO2528" s="8"/>
      <c r="AP2528" s="9"/>
      <c r="AQ2528" s="10" t="s">
        <v>233</v>
      </c>
    </row>
    <row r="2529" spans="1:74" hidden="1" x14ac:dyDescent="0.25">
      <c r="A2529" s="1" t="s">
        <v>430</v>
      </c>
      <c r="B2529" s="1" t="s">
        <v>477</v>
      </c>
      <c r="C2529" s="5" t="s">
        <v>308</v>
      </c>
      <c r="D2529" s="86">
        <v>2015</v>
      </c>
      <c r="E2529" s="6">
        <v>42117</v>
      </c>
      <c r="F2529" s="7">
        <v>2015</v>
      </c>
      <c r="G2529" s="7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9"/>
      <c r="AL2529" s="9"/>
      <c r="AM2529" s="8"/>
      <c r="AN2529" s="8"/>
      <c r="AO2529" s="8"/>
      <c r="AP2529" s="9"/>
      <c r="AQ2529" s="10" t="s">
        <v>233</v>
      </c>
      <c r="BV2529" s="1">
        <v>23</v>
      </c>
    </row>
    <row r="2530" spans="1:74" hidden="1" x14ac:dyDescent="0.25">
      <c r="A2530" s="1" t="s">
        <v>430</v>
      </c>
      <c r="B2530" s="1" t="s">
        <v>477</v>
      </c>
      <c r="C2530" s="5" t="s">
        <v>308</v>
      </c>
      <c r="D2530" s="86">
        <v>2015</v>
      </c>
      <c r="E2530" s="6">
        <v>42143</v>
      </c>
      <c r="F2530" s="7">
        <v>2015</v>
      </c>
      <c r="G2530" s="7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9"/>
      <c r="AL2530" s="9"/>
      <c r="AM2530" s="8"/>
      <c r="AN2530" s="8"/>
      <c r="AO2530" s="8"/>
      <c r="AP2530" s="9"/>
      <c r="AQ2530" s="10" t="s">
        <v>233</v>
      </c>
      <c r="BV2530" s="1">
        <v>35</v>
      </c>
    </row>
    <row r="2531" spans="1:74" hidden="1" x14ac:dyDescent="0.25">
      <c r="A2531" s="1" t="s">
        <v>430</v>
      </c>
      <c r="B2531" s="1" t="s">
        <v>477</v>
      </c>
      <c r="C2531" s="5" t="s">
        <v>308</v>
      </c>
      <c r="D2531" s="86">
        <v>2015</v>
      </c>
      <c r="E2531" s="6">
        <v>42213</v>
      </c>
      <c r="F2531" s="7">
        <v>2015</v>
      </c>
      <c r="G2531" s="7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9"/>
      <c r="AL2531" s="9"/>
      <c r="AM2531" s="8"/>
      <c r="AN2531" s="8"/>
      <c r="AO2531" s="8"/>
      <c r="AP2531" s="9"/>
      <c r="AQ2531" s="10" t="s">
        <v>233</v>
      </c>
      <c r="BV2531" s="1">
        <v>45</v>
      </c>
    </row>
    <row r="2532" spans="1:74" hidden="1" x14ac:dyDescent="0.25">
      <c r="A2532" s="1" t="s">
        <v>430</v>
      </c>
      <c r="B2532" s="1" t="s">
        <v>477</v>
      </c>
      <c r="C2532" s="5" t="s">
        <v>308</v>
      </c>
      <c r="D2532" s="86">
        <v>2015</v>
      </c>
      <c r="E2532" s="6">
        <v>42226</v>
      </c>
      <c r="F2532" s="7">
        <v>2015</v>
      </c>
      <c r="G2532" s="7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9"/>
      <c r="AL2532" s="9"/>
      <c r="AM2532" s="8"/>
      <c r="AN2532" s="8"/>
      <c r="AO2532" s="8"/>
      <c r="AP2532" s="9"/>
      <c r="AQ2532" s="10" t="s">
        <v>233</v>
      </c>
      <c r="BV2532" s="1">
        <v>47</v>
      </c>
    </row>
    <row r="2533" spans="1:74" hidden="1" x14ac:dyDescent="0.25">
      <c r="A2533" s="1" t="s">
        <v>430</v>
      </c>
      <c r="B2533" s="1" t="s">
        <v>477</v>
      </c>
      <c r="C2533" s="5" t="s">
        <v>308</v>
      </c>
      <c r="D2533" s="86">
        <v>2015</v>
      </c>
      <c r="E2533" s="6">
        <v>42249</v>
      </c>
      <c r="F2533" s="7">
        <v>2015</v>
      </c>
      <c r="G2533" s="7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9"/>
      <c r="AL2533" s="9"/>
      <c r="AM2533" s="8"/>
      <c r="AN2533" s="8"/>
      <c r="AO2533" s="8"/>
      <c r="AP2533" s="9"/>
      <c r="AQ2533" s="10" t="s">
        <v>233</v>
      </c>
      <c r="BV2533" s="1">
        <v>57</v>
      </c>
    </row>
    <row r="2534" spans="1:74" hidden="1" x14ac:dyDescent="0.25">
      <c r="A2534" s="1" t="s">
        <v>430</v>
      </c>
      <c r="B2534" s="1" t="s">
        <v>477</v>
      </c>
      <c r="C2534" s="5" t="s">
        <v>309</v>
      </c>
      <c r="D2534" s="86">
        <v>2015</v>
      </c>
      <c r="E2534" s="6">
        <v>42117</v>
      </c>
      <c r="F2534" s="7">
        <v>2015</v>
      </c>
      <c r="G2534" s="7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9"/>
      <c r="AL2534" s="9"/>
      <c r="AM2534" s="8"/>
      <c r="AN2534" s="8"/>
      <c r="AO2534" s="8"/>
      <c r="AP2534" s="9"/>
      <c r="AQ2534" s="10" t="s">
        <v>233</v>
      </c>
      <c r="BV2534" s="1">
        <v>13</v>
      </c>
    </row>
    <row r="2535" spans="1:74" hidden="1" x14ac:dyDescent="0.25">
      <c r="A2535" s="1" t="s">
        <v>430</v>
      </c>
      <c r="B2535" s="1" t="s">
        <v>477</v>
      </c>
      <c r="C2535" s="5" t="s">
        <v>309</v>
      </c>
      <c r="D2535" s="86">
        <v>2015</v>
      </c>
      <c r="E2535" s="6">
        <v>42143</v>
      </c>
      <c r="F2535" s="7">
        <v>2015</v>
      </c>
      <c r="G2535" s="7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9"/>
      <c r="AL2535" s="9"/>
      <c r="AM2535" s="8"/>
      <c r="AN2535" s="8"/>
      <c r="AO2535" s="8"/>
      <c r="AP2535" s="9"/>
      <c r="AQ2535" s="10" t="s">
        <v>233</v>
      </c>
      <c r="BV2535" s="1">
        <v>24</v>
      </c>
    </row>
    <row r="2536" spans="1:74" hidden="1" x14ac:dyDescent="0.25">
      <c r="A2536" s="1" t="s">
        <v>430</v>
      </c>
      <c r="B2536" s="1" t="s">
        <v>477</v>
      </c>
      <c r="C2536" s="5" t="s">
        <v>309</v>
      </c>
      <c r="D2536" s="86">
        <v>2015</v>
      </c>
      <c r="E2536" s="6">
        <v>42213</v>
      </c>
      <c r="F2536" s="7">
        <v>2015</v>
      </c>
      <c r="G2536" s="7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9"/>
      <c r="AL2536" s="9"/>
      <c r="AM2536" s="8"/>
      <c r="AN2536" s="8"/>
      <c r="AO2536" s="8"/>
      <c r="AP2536" s="9"/>
      <c r="AQ2536" s="10" t="s">
        <v>233</v>
      </c>
      <c r="BV2536" s="1">
        <v>33</v>
      </c>
    </row>
    <row r="2537" spans="1:74" hidden="1" x14ac:dyDescent="0.25">
      <c r="A2537" s="1" t="s">
        <v>430</v>
      </c>
      <c r="B2537" s="1" t="s">
        <v>477</v>
      </c>
      <c r="C2537" s="5" t="s">
        <v>309</v>
      </c>
      <c r="D2537" s="86">
        <v>2015</v>
      </c>
      <c r="E2537" s="6">
        <v>42226</v>
      </c>
      <c r="F2537" s="7">
        <v>2015</v>
      </c>
      <c r="G2537" s="7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9"/>
      <c r="AL2537" s="9"/>
      <c r="AM2537" s="8"/>
      <c r="AN2537" s="8"/>
      <c r="AO2537" s="8"/>
      <c r="AP2537" s="9"/>
      <c r="AQ2537" s="10" t="s">
        <v>233</v>
      </c>
      <c r="BV2537" s="1">
        <v>35</v>
      </c>
    </row>
    <row r="2538" spans="1:74" hidden="1" x14ac:dyDescent="0.25">
      <c r="A2538" s="1" t="s">
        <v>430</v>
      </c>
      <c r="B2538" s="1" t="s">
        <v>477</v>
      </c>
      <c r="C2538" s="5" t="s">
        <v>309</v>
      </c>
      <c r="D2538" s="86">
        <v>2015</v>
      </c>
      <c r="E2538" s="6">
        <v>42249</v>
      </c>
      <c r="F2538" s="7">
        <v>2015</v>
      </c>
      <c r="G2538" s="7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9"/>
      <c r="AL2538" s="9"/>
      <c r="AM2538" s="8"/>
      <c r="AN2538" s="8"/>
      <c r="AO2538" s="8"/>
      <c r="AP2538" s="9"/>
      <c r="AQ2538" s="10" t="s">
        <v>233</v>
      </c>
      <c r="BV2538" s="1">
        <v>49</v>
      </c>
    </row>
    <row r="2539" spans="1:74" hidden="1" x14ac:dyDescent="0.25">
      <c r="A2539" s="1" t="s">
        <v>430</v>
      </c>
      <c r="B2539" s="1" t="s">
        <v>477</v>
      </c>
      <c r="C2539" s="5" t="s">
        <v>310</v>
      </c>
      <c r="D2539" s="86">
        <v>2015</v>
      </c>
      <c r="E2539" s="6">
        <v>42117</v>
      </c>
      <c r="F2539" s="7">
        <v>2015</v>
      </c>
      <c r="G2539" s="7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9"/>
      <c r="AL2539" s="9"/>
      <c r="AM2539" s="8"/>
      <c r="AN2539" s="8"/>
      <c r="AO2539" s="8"/>
      <c r="AP2539" s="9"/>
      <c r="AQ2539" s="10" t="s">
        <v>233</v>
      </c>
      <c r="BV2539" s="1">
        <v>33</v>
      </c>
    </row>
    <row r="2540" spans="1:74" hidden="1" x14ac:dyDescent="0.25">
      <c r="A2540" s="1" t="s">
        <v>430</v>
      </c>
      <c r="B2540" s="1" t="s">
        <v>477</v>
      </c>
      <c r="C2540" s="5" t="s">
        <v>310</v>
      </c>
      <c r="D2540" s="86">
        <v>2015</v>
      </c>
      <c r="E2540" s="6">
        <v>42143</v>
      </c>
      <c r="F2540" s="7">
        <v>2015</v>
      </c>
      <c r="G2540" s="7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9"/>
      <c r="AL2540" s="9"/>
      <c r="AM2540" s="8"/>
      <c r="AN2540" s="8"/>
      <c r="AO2540" s="8"/>
      <c r="AP2540" s="9"/>
      <c r="AQ2540" s="10" t="s">
        <v>233</v>
      </c>
      <c r="BV2540" s="1">
        <v>33</v>
      </c>
    </row>
    <row r="2541" spans="1:74" hidden="1" x14ac:dyDescent="0.25">
      <c r="A2541" s="1" t="s">
        <v>430</v>
      </c>
      <c r="B2541" s="1" t="s">
        <v>477</v>
      </c>
      <c r="C2541" s="5" t="s">
        <v>310</v>
      </c>
      <c r="D2541" s="86">
        <v>2015</v>
      </c>
      <c r="E2541" s="6">
        <v>42213</v>
      </c>
      <c r="F2541" s="7">
        <v>2015</v>
      </c>
      <c r="G2541" s="7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9"/>
      <c r="AL2541" s="9"/>
      <c r="AM2541" s="8"/>
      <c r="AN2541" s="8"/>
      <c r="AO2541" s="8"/>
      <c r="AP2541" s="9"/>
      <c r="AQ2541" s="10" t="s">
        <v>233</v>
      </c>
      <c r="BV2541" s="1">
        <v>37</v>
      </c>
    </row>
    <row r="2542" spans="1:74" hidden="1" x14ac:dyDescent="0.25">
      <c r="A2542" s="1" t="s">
        <v>430</v>
      </c>
      <c r="B2542" s="1" t="s">
        <v>477</v>
      </c>
      <c r="C2542" s="5" t="s">
        <v>310</v>
      </c>
      <c r="D2542" s="86">
        <v>2015</v>
      </c>
      <c r="E2542" s="6">
        <v>42226</v>
      </c>
      <c r="F2542" s="7">
        <v>2015</v>
      </c>
      <c r="G2542" s="7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9"/>
      <c r="AL2542" s="9"/>
      <c r="AM2542" s="8"/>
      <c r="AN2542" s="8"/>
      <c r="AO2542" s="8"/>
      <c r="AP2542" s="9"/>
      <c r="AQ2542" s="10" t="s">
        <v>233</v>
      </c>
      <c r="BV2542" s="1">
        <v>49</v>
      </c>
    </row>
    <row r="2543" spans="1:74" hidden="1" x14ac:dyDescent="0.25">
      <c r="A2543" s="1" t="s">
        <v>430</v>
      </c>
      <c r="B2543" s="1" t="s">
        <v>477</v>
      </c>
      <c r="C2543" s="5" t="s">
        <v>310</v>
      </c>
      <c r="D2543" s="86">
        <v>2015</v>
      </c>
      <c r="E2543" s="6">
        <v>42249</v>
      </c>
      <c r="F2543" s="7">
        <v>2015</v>
      </c>
      <c r="G2543" s="7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9"/>
      <c r="AL2543" s="9"/>
      <c r="AM2543" s="8"/>
      <c r="AN2543" s="8"/>
      <c r="AO2543" s="8"/>
      <c r="AP2543" s="9"/>
      <c r="AQ2543" s="10" t="s">
        <v>233</v>
      </c>
      <c r="BV2543" s="1">
        <v>63</v>
      </c>
    </row>
    <row r="2544" spans="1:74" hidden="1" x14ac:dyDescent="0.25">
      <c r="A2544" s="1" t="s">
        <v>430</v>
      </c>
      <c r="B2544" s="1" t="s">
        <v>477</v>
      </c>
      <c r="C2544" s="5" t="s">
        <v>310</v>
      </c>
      <c r="D2544" s="86">
        <v>2015</v>
      </c>
      <c r="E2544" s="6">
        <v>42268</v>
      </c>
      <c r="F2544" s="7">
        <v>2015</v>
      </c>
      <c r="G2544" s="7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9"/>
      <c r="AL2544" s="9"/>
      <c r="AM2544" s="8"/>
      <c r="AN2544" s="8"/>
      <c r="AO2544" s="8"/>
      <c r="AP2544" s="9"/>
      <c r="AQ2544" s="10" t="s">
        <v>233</v>
      </c>
      <c r="BV2544" s="1">
        <v>61</v>
      </c>
    </row>
    <row r="2545" spans="1:74" hidden="1" x14ac:dyDescent="0.25">
      <c r="A2545" s="1" t="s">
        <v>430</v>
      </c>
      <c r="B2545" s="1" t="s">
        <v>477</v>
      </c>
      <c r="C2545" s="5" t="s">
        <v>311</v>
      </c>
      <c r="D2545" s="86">
        <v>2015</v>
      </c>
      <c r="E2545" s="6">
        <v>42143</v>
      </c>
      <c r="F2545" s="7">
        <v>2015</v>
      </c>
      <c r="G2545" s="7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9"/>
      <c r="AL2545" s="9"/>
      <c r="AM2545" s="8"/>
      <c r="AN2545" s="8"/>
      <c r="AO2545" s="8"/>
      <c r="AP2545" s="9"/>
      <c r="AQ2545" s="10" t="s">
        <v>233</v>
      </c>
      <c r="BV2545" s="1">
        <v>33</v>
      </c>
    </row>
    <row r="2546" spans="1:74" hidden="1" x14ac:dyDescent="0.25">
      <c r="A2546" s="1" t="s">
        <v>430</v>
      </c>
      <c r="B2546" s="1" t="s">
        <v>477</v>
      </c>
      <c r="C2546" s="5" t="s">
        <v>311</v>
      </c>
      <c r="D2546" s="86">
        <v>2015</v>
      </c>
      <c r="E2546" s="6">
        <v>42213</v>
      </c>
      <c r="F2546" s="7">
        <v>2015</v>
      </c>
      <c r="G2546" s="7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9"/>
      <c r="AL2546" s="9"/>
      <c r="AM2546" s="8"/>
      <c r="AN2546" s="8"/>
      <c r="AO2546" s="8"/>
      <c r="AP2546" s="9"/>
      <c r="AQ2546" s="10" t="s">
        <v>233</v>
      </c>
      <c r="BV2546" s="1">
        <v>31</v>
      </c>
    </row>
    <row r="2547" spans="1:74" hidden="1" x14ac:dyDescent="0.25">
      <c r="A2547" s="1" t="s">
        <v>430</v>
      </c>
      <c r="B2547" s="1" t="s">
        <v>477</v>
      </c>
      <c r="C2547" s="5" t="s">
        <v>311</v>
      </c>
      <c r="D2547" s="86">
        <v>2015</v>
      </c>
      <c r="E2547" s="6">
        <v>42226</v>
      </c>
      <c r="F2547" s="7">
        <v>2015</v>
      </c>
      <c r="G2547" s="7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9"/>
      <c r="AL2547" s="9"/>
      <c r="AM2547" s="8"/>
      <c r="AN2547" s="8"/>
      <c r="AO2547" s="8"/>
      <c r="AP2547" s="9"/>
      <c r="AQ2547" s="10" t="s">
        <v>233</v>
      </c>
      <c r="BV2547" s="1">
        <v>33</v>
      </c>
    </row>
    <row r="2548" spans="1:74" hidden="1" x14ac:dyDescent="0.25">
      <c r="A2548" s="1" t="s">
        <v>430</v>
      </c>
      <c r="B2548" s="1" t="s">
        <v>477</v>
      </c>
      <c r="C2548" s="5" t="s">
        <v>311</v>
      </c>
      <c r="D2548" s="86">
        <v>2015</v>
      </c>
      <c r="E2548" s="6">
        <v>42249</v>
      </c>
      <c r="F2548" s="7">
        <v>2015</v>
      </c>
      <c r="G2548" s="7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9"/>
      <c r="AL2548" s="9"/>
      <c r="AM2548" s="8"/>
      <c r="AN2548" s="8"/>
      <c r="AO2548" s="8"/>
      <c r="AP2548" s="9"/>
      <c r="AQ2548" s="10" t="s">
        <v>233</v>
      </c>
      <c r="BV2548" s="1">
        <v>47</v>
      </c>
    </row>
    <row r="2549" spans="1:74" hidden="1" x14ac:dyDescent="0.25">
      <c r="A2549" s="1" t="s">
        <v>430</v>
      </c>
      <c r="B2549" s="1" t="s">
        <v>477</v>
      </c>
      <c r="C2549" s="5" t="s">
        <v>311</v>
      </c>
      <c r="D2549" s="86">
        <v>2015</v>
      </c>
      <c r="E2549" s="6">
        <v>42268</v>
      </c>
      <c r="F2549" s="7">
        <v>2015</v>
      </c>
      <c r="G2549" s="7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9"/>
      <c r="AL2549" s="9"/>
      <c r="AM2549" s="8"/>
      <c r="AN2549" s="8"/>
      <c r="AO2549" s="8"/>
      <c r="AP2549" s="9"/>
      <c r="AQ2549" s="10" t="s">
        <v>233</v>
      </c>
      <c r="BV2549" s="1">
        <v>51</v>
      </c>
    </row>
    <row r="2550" spans="1:74" hidden="1" x14ac:dyDescent="0.25">
      <c r="A2550" s="1" t="s">
        <v>430</v>
      </c>
      <c r="B2550" s="1" t="s">
        <v>477</v>
      </c>
      <c r="C2550" s="5" t="s">
        <v>311</v>
      </c>
      <c r="D2550" s="86">
        <v>2015</v>
      </c>
      <c r="E2550" s="6">
        <v>42276</v>
      </c>
      <c r="F2550" s="7">
        <v>2015</v>
      </c>
      <c r="G2550" s="7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9"/>
      <c r="AL2550" s="9"/>
      <c r="AM2550" s="8"/>
      <c r="AN2550" s="8"/>
      <c r="AO2550" s="8"/>
      <c r="AP2550" s="9"/>
      <c r="AQ2550" s="10" t="s">
        <v>233</v>
      </c>
      <c r="BV2550" s="1">
        <v>55</v>
      </c>
    </row>
    <row r="2551" spans="1:74" hidden="1" x14ac:dyDescent="0.25">
      <c r="A2551" s="1" t="s">
        <v>430</v>
      </c>
      <c r="B2551" s="1" t="s">
        <v>477</v>
      </c>
      <c r="C2551" s="5" t="s">
        <v>312</v>
      </c>
      <c r="D2551" s="86">
        <v>2015</v>
      </c>
      <c r="E2551" s="6">
        <v>42143</v>
      </c>
      <c r="F2551" s="7">
        <v>2015</v>
      </c>
      <c r="G2551" s="7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9"/>
      <c r="AL2551" s="9"/>
      <c r="AM2551" s="8"/>
      <c r="AN2551" s="8"/>
      <c r="AO2551" s="8"/>
      <c r="AP2551" s="9"/>
      <c r="AQ2551" s="10" t="s">
        <v>233</v>
      </c>
      <c r="BV2551" s="1">
        <v>22</v>
      </c>
    </row>
    <row r="2552" spans="1:74" hidden="1" x14ac:dyDescent="0.25">
      <c r="A2552" s="1" t="s">
        <v>430</v>
      </c>
      <c r="B2552" s="1" t="s">
        <v>477</v>
      </c>
      <c r="C2552" s="5" t="s">
        <v>312</v>
      </c>
      <c r="D2552" s="86">
        <v>2015</v>
      </c>
      <c r="E2552" s="6">
        <v>42213</v>
      </c>
      <c r="F2552" s="7">
        <v>2015</v>
      </c>
      <c r="G2552" s="7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9"/>
      <c r="AL2552" s="9"/>
      <c r="AM2552" s="8"/>
      <c r="AN2552" s="8"/>
      <c r="AO2552" s="8"/>
      <c r="AP2552" s="9"/>
      <c r="AQ2552" s="10" t="s">
        <v>233</v>
      </c>
      <c r="BV2552" s="1">
        <v>25</v>
      </c>
    </row>
    <row r="2553" spans="1:74" hidden="1" x14ac:dyDescent="0.25">
      <c r="A2553" s="1" t="s">
        <v>430</v>
      </c>
      <c r="B2553" s="1" t="s">
        <v>477</v>
      </c>
      <c r="C2553" s="5" t="s">
        <v>312</v>
      </c>
      <c r="D2553" s="86">
        <v>2015</v>
      </c>
      <c r="E2553" s="6">
        <v>42226</v>
      </c>
      <c r="F2553" s="7">
        <v>2015</v>
      </c>
      <c r="G2553" s="7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9"/>
      <c r="AL2553" s="9"/>
      <c r="AM2553" s="8"/>
      <c r="AN2553" s="8"/>
      <c r="AO2553" s="8"/>
      <c r="AP2553" s="9"/>
      <c r="AQ2553" s="10" t="s">
        <v>233</v>
      </c>
      <c r="BV2553" s="1">
        <v>27</v>
      </c>
    </row>
    <row r="2554" spans="1:74" hidden="1" x14ac:dyDescent="0.25">
      <c r="A2554" s="1" t="s">
        <v>430</v>
      </c>
      <c r="B2554" s="1" t="s">
        <v>477</v>
      </c>
      <c r="C2554" s="5" t="s">
        <v>312</v>
      </c>
      <c r="D2554" s="86">
        <v>2015</v>
      </c>
      <c r="E2554" s="6">
        <v>42249</v>
      </c>
      <c r="F2554" s="7">
        <v>2015</v>
      </c>
      <c r="G2554" s="7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9"/>
      <c r="AL2554" s="9"/>
      <c r="AM2554" s="8"/>
      <c r="AN2554" s="8"/>
      <c r="AO2554" s="8"/>
      <c r="AP2554" s="9"/>
      <c r="AQ2554" s="10" t="s">
        <v>233</v>
      </c>
      <c r="BV2554" s="1">
        <v>43</v>
      </c>
    </row>
    <row r="2555" spans="1:74" hidden="1" x14ac:dyDescent="0.25">
      <c r="A2555" s="1" t="s">
        <v>430</v>
      </c>
      <c r="B2555" s="1" t="s">
        <v>477</v>
      </c>
      <c r="C2555" s="5" t="s">
        <v>312</v>
      </c>
      <c r="D2555" s="86">
        <v>2015</v>
      </c>
      <c r="E2555" s="6">
        <v>42268</v>
      </c>
      <c r="F2555" s="7">
        <v>2015</v>
      </c>
      <c r="G2555" s="7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9"/>
      <c r="AL2555" s="9"/>
      <c r="AM2555" s="8"/>
      <c r="AN2555" s="8"/>
      <c r="AO2555" s="8"/>
      <c r="AP2555" s="9"/>
      <c r="AQ2555" s="10" t="s">
        <v>233</v>
      </c>
      <c r="BV2555" s="1">
        <v>49</v>
      </c>
    </row>
    <row r="2556" spans="1:74" hidden="1" x14ac:dyDescent="0.25">
      <c r="A2556" s="1" t="s">
        <v>430</v>
      </c>
      <c r="B2556" s="1" t="s">
        <v>477</v>
      </c>
      <c r="C2556" s="5" t="s">
        <v>312</v>
      </c>
      <c r="D2556" s="86">
        <v>2015</v>
      </c>
      <c r="E2556" s="6">
        <v>42276</v>
      </c>
      <c r="F2556" s="7">
        <v>2015</v>
      </c>
      <c r="G2556" s="7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9"/>
      <c r="AL2556" s="9"/>
      <c r="AM2556" s="8"/>
      <c r="AN2556" s="8"/>
      <c r="AO2556" s="8"/>
      <c r="AP2556" s="9"/>
      <c r="AQ2556" s="10" t="s">
        <v>233</v>
      </c>
      <c r="BV2556" s="1">
        <v>55</v>
      </c>
    </row>
    <row r="2557" spans="1:74" hidden="1" x14ac:dyDescent="0.25">
      <c r="A2557" s="1" t="s">
        <v>430</v>
      </c>
      <c r="B2557" s="1" t="s">
        <v>477</v>
      </c>
      <c r="C2557" s="5" t="s">
        <v>313</v>
      </c>
      <c r="D2557" s="86">
        <v>2015</v>
      </c>
      <c r="E2557" s="6">
        <v>42117</v>
      </c>
      <c r="F2557" s="7">
        <v>2015</v>
      </c>
      <c r="G2557" s="7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9"/>
      <c r="AL2557" s="9"/>
      <c r="AM2557" s="8"/>
      <c r="AN2557" s="8"/>
      <c r="AO2557" s="8"/>
      <c r="AP2557" s="9"/>
      <c r="AQ2557" s="10" t="s">
        <v>289</v>
      </c>
    </row>
    <row r="2558" spans="1:74" hidden="1" x14ac:dyDescent="0.25">
      <c r="A2558" s="1" t="s">
        <v>430</v>
      </c>
      <c r="B2558" s="1" t="s">
        <v>477</v>
      </c>
      <c r="C2558" s="5" t="s">
        <v>313</v>
      </c>
      <c r="D2558" s="86">
        <v>2015</v>
      </c>
      <c r="E2558" s="6">
        <v>42143</v>
      </c>
      <c r="F2558" s="7">
        <v>2015</v>
      </c>
      <c r="G2558" s="7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9"/>
      <c r="AL2558" s="9"/>
      <c r="AM2558" s="8"/>
      <c r="AN2558" s="8"/>
      <c r="AO2558" s="8"/>
      <c r="AP2558" s="9"/>
      <c r="AQ2558" s="10" t="s">
        <v>289</v>
      </c>
    </row>
    <row r="2559" spans="1:74" hidden="1" x14ac:dyDescent="0.25">
      <c r="A2559" s="1" t="s">
        <v>430</v>
      </c>
      <c r="B2559" s="1" t="s">
        <v>477</v>
      </c>
      <c r="C2559" s="5" t="s">
        <v>313</v>
      </c>
      <c r="D2559" s="86">
        <v>2015</v>
      </c>
      <c r="E2559" s="6">
        <v>42213</v>
      </c>
      <c r="F2559" s="7">
        <v>2015</v>
      </c>
      <c r="G2559" s="7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9"/>
      <c r="AL2559" s="9"/>
      <c r="AM2559" s="8"/>
      <c r="AN2559" s="8"/>
      <c r="AO2559" s="8"/>
      <c r="AP2559" s="9"/>
      <c r="AQ2559" s="10" t="s">
        <v>289</v>
      </c>
    </row>
    <row r="2560" spans="1:74" hidden="1" x14ac:dyDescent="0.25">
      <c r="A2560" s="1" t="s">
        <v>430</v>
      </c>
      <c r="B2560" s="1" t="s">
        <v>477</v>
      </c>
      <c r="C2560" s="5" t="s">
        <v>313</v>
      </c>
      <c r="D2560" s="86">
        <v>2015</v>
      </c>
      <c r="E2560" s="6">
        <v>42226</v>
      </c>
      <c r="F2560" s="7">
        <v>2015</v>
      </c>
      <c r="G2560" s="7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9"/>
      <c r="AL2560" s="9"/>
      <c r="AM2560" s="8"/>
      <c r="AN2560" s="8"/>
      <c r="AO2560" s="8"/>
      <c r="AP2560" s="9"/>
      <c r="AQ2560" s="10" t="s">
        <v>289</v>
      </c>
    </row>
    <row r="2561" spans="1:74" hidden="1" x14ac:dyDescent="0.25">
      <c r="A2561" s="1" t="s">
        <v>430</v>
      </c>
      <c r="B2561" s="1" t="s">
        <v>477</v>
      </c>
      <c r="C2561" s="5" t="s">
        <v>313</v>
      </c>
      <c r="D2561" s="86">
        <v>2015</v>
      </c>
      <c r="E2561" s="6">
        <v>42249</v>
      </c>
      <c r="F2561" s="7">
        <v>2015</v>
      </c>
      <c r="G2561" s="7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9"/>
      <c r="AL2561" s="9"/>
      <c r="AM2561" s="8"/>
      <c r="AN2561" s="8"/>
      <c r="AO2561" s="8"/>
      <c r="AP2561" s="9"/>
      <c r="AQ2561" s="10" t="s">
        <v>289</v>
      </c>
    </row>
    <row r="2562" spans="1:74" hidden="1" x14ac:dyDescent="0.25">
      <c r="A2562" s="1" t="s">
        <v>430</v>
      </c>
      <c r="B2562" s="1" t="s">
        <v>477</v>
      </c>
      <c r="C2562" s="5" t="s">
        <v>314</v>
      </c>
      <c r="D2562" s="86">
        <v>2015</v>
      </c>
      <c r="E2562" s="6">
        <v>42117</v>
      </c>
      <c r="F2562" s="7">
        <v>2015</v>
      </c>
      <c r="G2562" s="7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9"/>
      <c r="AL2562" s="9"/>
      <c r="AM2562" s="8"/>
      <c r="AN2562" s="8"/>
      <c r="AO2562" s="8"/>
      <c r="AP2562" s="9"/>
      <c r="AQ2562" s="10" t="s">
        <v>289</v>
      </c>
      <c r="BV2562" s="1">
        <v>23</v>
      </c>
    </row>
    <row r="2563" spans="1:74" hidden="1" x14ac:dyDescent="0.25">
      <c r="A2563" s="1" t="s">
        <v>430</v>
      </c>
      <c r="B2563" s="1" t="s">
        <v>477</v>
      </c>
      <c r="C2563" s="5" t="s">
        <v>314</v>
      </c>
      <c r="D2563" s="86">
        <v>2015</v>
      </c>
      <c r="E2563" s="6">
        <v>42143</v>
      </c>
      <c r="F2563" s="7">
        <v>2015</v>
      </c>
      <c r="G2563" s="7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9"/>
      <c r="AL2563" s="9"/>
      <c r="AM2563" s="8"/>
      <c r="AN2563" s="8"/>
      <c r="AO2563" s="8"/>
      <c r="AP2563" s="9"/>
      <c r="AQ2563" s="10" t="s">
        <v>289</v>
      </c>
      <c r="BV2563" s="1">
        <v>35</v>
      </c>
    </row>
    <row r="2564" spans="1:74" hidden="1" x14ac:dyDescent="0.25">
      <c r="A2564" s="1" t="s">
        <v>430</v>
      </c>
      <c r="B2564" s="1" t="s">
        <v>477</v>
      </c>
      <c r="C2564" s="5" t="s">
        <v>314</v>
      </c>
      <c r="D2564" s="86">
        <v>2015</v>
      </c>
      <c r="E2564" s="6">
        <v>42213</v>
      </c>
      <c r="F2564" s="7">
        <v>2015</v>
      </c>
      <c r="G2564" s="7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9"/>
      <c r="AL2564" s="9"/>
      <c r="AM2564" s="8"/>
      <c r="AN2564" s="8"/>
      <c r="AO2564" s="8"/>
      <c r="AP2564" s="9"/>
      <c r="AQ2564" s="10" t="s">
        <v>289</v>
      </c>
      <c r="BV2564" s="1">
        <v>45</v>
      </c>
    </row>
    <row r="2565" spans="1:74" hidden="1" x14ac:dyDescent="0.25">
      <c r="A2565" s="1" t="s">
        <v>430</v>
      </c>
      <c r="B2565" s="1" t="s">
        <v>477</v>
      </c>
      <c r="C2565" s="5" t="s">
        <v>314</v>
      </c>
      <c r="D2565" s="86">
        <v>2015</v>
      </c>
      <c r="E2565" s="6">
        <v>42226</v>
      </c>
      <c r="F2565" s="7">
        <v>2015</v>
      </c>
      <c r="G2565" s="7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9"/>
      <c r="AL2565" s="9"/>
      <c r="AM2565" s="8"/>
      <c r="AN2565" s="8"/>
      <c r="AO2565" s="8"/>
      <c r="AP2565" s="9"/>
      <c r="AQ2565" s="10" t="s">
        <v>289</v>
      </c>
      <c r="BV2565" s="1">
        <v>49</v>
      </c>
    </row>
    <row r="2566" spans="1:74" hidden="1" x14ac:dyDescent="0.25">
      <c r="A2566" s="1" t="s">
        <v>430</v>
      </c>
      <c r="B2566" s="1" t="s">
        <v>477</v>
      </c>
      <c r="C2566" s="5" t="s">
        <v>314</v>
      </c>
      <c r="D2566" s="86">
        <v>2015</v>
      </c>
      <c r="E2566" s="6">
        <v>42249</v>
      </c>
      <c r="F2566" s="7">
        <v>2015</v>
      </c>
      <c r="G2566" s="7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9"/>
      <c r="AL2566" s="9"/>
      <c r="AM2566" s="8"/>
      <c r="AN2566" s="8"/>
      <c r="AO2566" s="8"/>
      <c r="AP2566" s="9"/>
      <c r="AQ2566" s="10" t="s">
        <v>289</v>
      </c>
      <c r="BV2566" s="1">
        <v>63</v>
      </c>
    </row>
    <row r="2567" spans="1:74" hidden="1" x14ac:dyDescent="0.25">
      <c r="A2567" s="1" t="s">
        <v>430</v>
      </c>
      <c r="B2567" s="1" t="s">
        <v>477</v>
      </c>
      <c r="C2567" s="5" t="s">
        <v>315</v>
      </c>
      <c r="D2567" s="86">
        <v>2015</v>
      </c>
      <c r="E2567" s="6">
        <v>42117</v>
      </c>
      <c r="F2567" s="7">
        <v>2015</v>
      </c>
      <c r="G2567" s="7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9"/>
      <c r="AL2567" s="9"/>
      <c r="AM2567" s="8"/>
      <c r="AN2567" s="8"/>
      <c r="AO2567" s="8"/>
      <c r="AP2567" s="9"/>
      <c r="AQ2567" s="10" t="s">
        <v>289</v>
      </c>
      <c r="BV2567" s="1">
        <v>13</v>
      </c>
    </row>
    <row r="2568" spans="1:74" hidden="1" x14ac:dyDescent="0.25">
      <c r="A2568" s="1" t="s">
        <v>430</v>
      </c>
      <c r="B2568" s="1" t="s">
        <v>477</v>
      </c>
      <c r="C2568" s="5" t="s">
        <v>315</v>
      </c>
      <c r="D2568" s="86">
        <v>2015</v>
      </c>
      <c r="E2568" s="6">
        <v>42143</v>
      </c>
      <c r="F2568" s="7">
        <v>2015</v>
      </c>
      <c r="G2568" s="7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9"/>
      <c r="AL2568" s="9"/>
      <c r="AM2568" s="8"/>
      <c r="AN2568" s="8"/>
      <c r="AO2568" s="8"/>
      <c r="AP2568" s="9"/>
      <c r="AQ2568" s="10" t="s">
        <v>289</v>
      </c>
      <c r="BV2568" s="1">
        <v>24</v>
      </c>
    </row>
    <row r="2569" spans="1:74" hidden="1" x14ac:dyDescent="0.25">
      <c r="A2569" s="1" t="s">
        <v>430</v>
      </c>
      <c r="B2569" s="1" t="s">
        <v>477</v>
      </c>
      <c r="C2569" s="5" t="s">
        <v>315</v>
      </c>
      <c r="D2569" s="86">
        <v>2015</v>
      </c>
      <c r="E2569" s="6">
        <v>42213</v>
      </c>
      <c r="F2569" s="7">
        <v>2015</v>
      </c>
      <c r="G2569" s="7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9"/>
      <c r="AL2569" s="9"/>
      <c r="AM2569" s="8"/>
      <c r="AN2569" s="8"/>
      <c r="AO2569" s="8"/>
      <c r="AP2569" s="9"/>
      <c r="AQ2569" s="10" t="s">
        <v>289</v>
      </c>
      <c r="BV2569" s="1">
        <v>33</v>
      </c>
    </row>
    <row r="2570" spans="1:74" hidden="1" x14ac:dyDescent="0.25">
      <c r="A2570" s="1" t="s">
        <v>430</v>
      </c>
      <c r="B2570" s="1" t="s">
        <v>477</v>
      </c>
      <c r="C2570" s="5" t="s">
        <v>315</v>
      </c>
      <c r="D2570" s="86">
        <v>2015</v>
      </c>
      <c r="E2570" s="6">
        <v>42226</v>
      </c>
      <c r="F2570" s="7">
        <v>2015</v>
      </c>
      <c r="G2570" s="7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9"/>
      <c r="AL2570" s="9"/>
      <c r="AM2570" s="8"/>
      <c r="AN2570" s="8"/>
      <c r="AO2570" s="8"/>
      <c r="AP2570" s="9"/>
      <c r="AQ2570" s="10" t="s">
        <v>289</v>
      </c>
      <c r="BV2570" s="1">
        <v>35</v>
      </c>
    </row>
    <row r="2571" spans="1:74" hidden="1" x14ac:dyDescent="0.25">
      <c r="A2571" s="1" t="s">
        <v>430</v>
      </c>
      <c r="B2571" s="1" t="s">
        <v>477</v>
      </c>
      <c r="C2571" s="5" t="s">
        <v>315</v>
      </c>
      <c r="D2571" s="86">
        <v>2015</v>
      </c>
      <c r="E2571" s="6">
        <v>42249</v>
      </c>
      <c r="F2571" s="7">
        <v>2015</v>
      </c>
      <c r="G2571" s="7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9"/>
      <c r="AL2571" s="9"/>
      <c r="AM2571" s="8"/>
      <c r="AN2571" s="8"/>
      <c r="AO2571" s="8"/>
      <c r="AP2571" s="9"/>
      <c r="AQ2571" s="10" t="s">
        <v>289</v>
      </c>
      <c r="BV2571" s="1">
        <v>53</v>
      </c>
    </row>
    <row r="2572" spans="1:74" hidden="1" x14ac:dyDescent="0.25">
      <c r="A2572" s="1" t="s">
        <v>430</v>
      </c>
      <c r="B2572" s="1" t="s">
        <v>477</v>
      </c>
      <c r="C2572" s="5" t="s">
        <v>316</v>
      </c>
      <c r="D2572" s="86">
        <v>2015</v>
      </c>
      <c r="E2572" s="6">
        <v>42117</v>
      </c>
      <c r="F2572" s="7">
        <v>2015</v>
      </c>
      <c r="G2572" s="7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9"/>
      <c r="AL2572" s="9"/>
      <c r="AM2572" s="8"/>
      <c r="AN2572" s="8"/>
      <c r="AO2572" s="8"/>
      <c r="AP2572" s="9"/>
      <c r="AQ2572" s="10" t="s">
        <v>289</v>
      </c>
      <c r="BV2572" s="1">
        <v>33</v>
      </c>
    </row>
    <row r="2573" spans="1:74" hidden="1" x14ac:dyDescent="0.25">
      <c r="A2573" s="1" t="s">
        <v>430</v>
      </c>
      <c r="B2573" s="1" t="s">
        <v>477</v>
      </c>
      <c r="C2573" s="5" t="s">
        <v>316</v>
      </c>
      <c r="D2573" s="86">
        <v>2015</v>
      </c>
      <c r="E2573" s="6">
        <v>42143</v>
      </c>
      <c r="F2573" s="7">
        <v>2015</v>
      </c>
      <c r="G2573" s="7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9"/>
      <c r="AL2573" s="9"/>
      <c r="AM2573" s="8"/>
      <c r="AN2573" s="8"/>
      <c r="AO2573" s="8"/>
      <c r="AP2573" s="9"/>
      <c r="AQ2573" s="10" t="s">
        <v>289</v>
      </c>
      <c r="BV2573" s="1">
        <v>33</v>
      </c>
    </row>
    <row r="2574" spans="1:74" hidden="1" x14ac:dyDescent="0.25">
      <c r="A2574" s="1" t="s">
        <v>430</v>
      </c>
      <c r="B2574" s="1" t="s">
        <v>477</v>
      </c>
      <c r="C2574" s="5" t="s">
        <v>316</v>
      </c>
      <c r="D2574" s="86">
        <v>2015</v>
      </c>
      <c r="E2574" s="6">
        <v>42213</v>
      </c>
      <c r="F2574" s="7">
        <v>2015</v>
      </c>
      <c r="G2574" s="7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9"/>
      <c r="AL2574" s="9"/>
      <c r="AM2574" s="8"/>
      <c r="AN2574" s="8"/>
      <c r="AO2574" s="8"/>
      <c r="AP2574" s="9"/>
      <c r="AQ2574" s="10" t="s">
        <v>289</v>
      </c>
      <c r="BV2574" s="1">
        <v>37</v>
      </c>
    </row>
    <row r="2575" spans="1:74" hidden="1" x14ac:dyDescent="0.25">
      <c r="A2575" s="1" t="s">
        <v>430</v>
      </c>
      <c r="B2575" s="1" t="s">
        <v>477</v>
      </c>
      <c r="C2575" s="5" t="s">
        <v>316</v>
      </c>
      <c r="D2575" s="86">
        <v>2015</v>
      </c>
      <c r="E2575" s="6">
        <v>42226</v>
      </c>
      <c r="F2575" s="7">
        <v>2015</v>
      </c>
      <c r="G2575" s="7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9"/>
      <c r="AL2575" s="9"/>
      <c r="AM2575" s="8"/>
      <c r="AN2575" s="8"/>
      <c r="AO2575" s="8"/>
      <c r="AP2575" s="9"/>
      <c r="AQ2575" s="10" t="s">
        <v>289</v>
      </c>
      <c r="BV2575" s="1">
        <v>47</v>
      </c>
    </row>
    <row r="2576" spans="1:74" hidden="1" x14ac:dyDescent="0.25">
      <c r="A2576" s="1" t="s">
        <v>430</v>
      </c>
      <c r="B2576" s="1" t="s">
        <v>477</v>
      </c>
      <c r="C2576" s="5" t="s">
        <v>316</v>
      </c>
      <c r="D2576" s="86">
        <v>2015</v>
      </c>
      <c r="E2576" s="6">
        <v>42249</v>
      </c>
      <c r="F2576" s="7">
        <v>2015</v>
      </c>
      <c r="G2576" s="7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9"/>
      <c r="AL2576" s="9"/>
      <c r="AM2576" s="8"/>
      <c r="AN2576" s="8"/>
      <c r="AO2576" s="8"/>
      <c r="AP2576" s="9"/>
      <c r="AQ2576" s="10" t="s">
        <v>289</v>
      </c>
      <c r="BV2576" s="1">
        <v>55</v>
      </c>
    </row>
    <row r="2577" spans="1:74" hidden="1" x14ac:dyDescent="0.25">
      <c r="A2577" s="1" t="s">
        <v>430</v>
      </c>
      <c r="B2577" s="1" t="s">
        <v>477</v>
      </c>
      <c r="C2577" s="5" t="s">
        <v>316</v>
      </c>
      <c r="D2577" s="86">
        <v>2015</v>
      </c>
      <c r="E2577" s="6">
        <v>42268</v>
      </c>
      <c r="F2577" s="7">
        <v>2015</v>
      </c>
      <c r="G2577" s="7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9"/>
      <c r="AL2577" s="9"/>
      <c r="AM2577" s="8"/>
      <c r="AN2577" s="8"/>
      <c r="AO2577" s="8"/>
      <c r="AP2577" s="9"/>
      <c r="AQ2577" s="10" t="s">
        <v>289</v>
      </c>
      <c r="BV2577" s="1">
        <v>65</v>
      </c>
    </row>
    <row r="2578" spans="1:74" hidden="1" x14ac:dyDescent="0.25">
      <c r="A2578" s="1" t="s">
        <v>430</v>
      </c>
      <c r="B2578" s="1" t="s">
        <v>477</v>
      </c>
      <c r="C2578" s="5" t="s">
        <v>317</v>
      </c>
      <c r="D2578" s="86">
        <v>2015</v>
      </c>
      <c r="E2578" s="6">
        <v>42143</v>
      </c>
      <c r="F2578" s="7">
        <v>2015</v>
      </c>
      <c r="G2578" s="7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9"/>
      <c r="AL2578" s="9"/>
      <c r="AM2578" s="8"/>
      <c r="AN2578" s="8"/>
      <c r="AO2578" s="8"/>
      <c r="AP2578" s="9"/>
      <c r="AQ2578" s="10" t="s">
        <v>289</v>
      </c>
      <c r="BV2578" s="1">
        <v>33</v>
      </c>
    </row>
    <row r="2579" spans="1:74" hidden="1" x14ac:dyDescent="0.25">
      <c r="A2579" s="1" t="s">
        <v>430</v>
      </c>
      <c r="B2579" s="1" t="s">
        <v>477</v>
      </c>
      <c r="C2579" s="5" t="s">
        <v>317</v>
      </c>
      <c r="D2579" s="86">
        <v>2015</v>
      </c>
      <c r="E2579" s="6">
        <v>42213</v>
      </c>
      <c r="F2579" s="7">
        <v>2015</v>
      </c>
      <c r="G2579" s="7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9"/>
      <c r="AL2579" s="9"/>
      <c r="AM2579" s="8"/>
      <c r="AN2579" s="8"/>
      <c r="AO2579" s="8"/>
      <c r="AP2579" s="9"/>
      <c r="AQ2579" s="10" t="s">
        <v>289</v>
      </c>
      <c r="BV2579" s="1">
        <v>31</v>
      </c>
    </row>
    <row r="2580" spans="1:74" hidden="1" x14ac:dyDescent="0.25">
      <c r="A2580" s="1" t="s">
        <v>430</v>
      </c>
      <c r="B2580" s="1" t="s">
        <v>477</v>
      </c>
      <c r="C2580" s="5" t="s">
        <v>317</v>
      </c>
      <c r="D2580" s="86">
        <v>2015</v>
      </c>
      <c r="E2580" s="6">
        <v>42226</v>
      </c>
      <c r="F2580" s="7">
        <v>2015</v>
      </c>
      <c r="G2580" s="7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9"/>
      <c r="AL2580" s="9"/>
      <c r="AM2580" s="8"/>
      <c r="AN2580" s="8"/>
      <c r="AO2580" s="8"/>
      <c r="AP2580" s="9"/>
      <c r="AQ2580" s="10" t="s">
        <v>289</v>
      </c>
      <c r="BV2580" s="1">
        <v>33</v>
      </c>
    </row>
    <row r="2581" spans="1:74" hidden="1" x14ac:dyDescent="0.25">
      <c r="A2581" s="1" t="s">
        <v>430</v>
      </c>
      <c r="B2581" s="1" t="s">
        <v>477</v>
      </c>
      <c r="C2581" s="5" t="s">
        <v>317</v>
      </c>
      <c r="D2581" s="86">
        <v>2015</v>
      </c>
      <c r="E2581" s="6">
        <v>42249</v>
      </c>
      <c r="F2581" s="7">
        <v>2015</v>
      </c>
      <c r="G2581" s="7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9"/>
      <c r="AL2581" s="9"/>
      <c r="AM2581" s="8"/>
      <c r="AN2581" s="8"/>
      <c r="AO2581" s="8"/>
      <c r="AP2581" s="9"/>
      <c r="AQ2581" s="10" t="s">
        <v>289</v>
      </c>
      <c r="BV2581" s="1">
        <v>47</v>
      </c>
    </row>
    <row r="2582" spans="1:74" hidden="1" x14ac:dyDescent="0.25">
      <c r="A2582" s="1" t="s">
        <v>430</v>
      </c>
      <c r="B2582" s="1" t="s">
        <v>477</v>
      </c>
      <c r="C2582" s="5" t="s">
        <v>317</v>
      </c>
      <c r="D2582" s="86">
        <v>2015</v>
      </c>
      <c r="E2582" s="6">
        <v>42268</v>
      </c>
      <c r="F2582" s="7">
        <v>2015</v>
      </c>
      <c r="G2582" s="7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9"/>
      <c r="AL2582" s="9"/>
      <c r="AM2582" s="8"/>
      <c r="AN2582" s="8"/>
      <c r="AO2582" s="8"/>
      <c r="AP2582" s="9"/>
      <c r="AQ2582" s="10" t="s">
        <v>289</v>
      </c>
      <c r="BV2582" s="1">
        <v>53</v>
      </c>
    </row>
    <row r="2583" spans="1:74" hidden="1" x14ac:dyDescent="0.25">
      <c r="A2583" s="1" t="s">
        <v>430</v>
      </c>
      <c r="B2583" s="1" t="s">
        <v>477</v>
      </c>
      <c r="C2583" s="5" t="s">
        <v>317</v>
      </c>
      <c r="D2583" s="86">
        <v>2015</v>
      </c>
      <c r="E2583" s="6">
        <v>42276</v>
      </c>
      <c r="F2583" s="7">
        <v>2015</v>
      </c>
      <c r="G2583" s="7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9"/>
      <c r="AL2583" s="9"/>
      <c r="AM2583" s="8"/>
      <c r="AN2583" s="8"/>
      <c r="AO2583" s="8"/>
      <c r="AP2583" s="9"/>
      <c r="AQ2583" s="10" t="s">
        <v>289</v>
      </c>
      <c r="BV2583" s="1">
        <v>55</v>
      </c>
    </row>
    <row r="2584" spans="1:74" hidden="1" x14ac:dyDescent="0.25">
      <c r="A2584" s="1" t="s">
        <v>430</v>
      </c>
      <c r="B2584" s="1" t="s">
        <v>477</v>
      </c>
      <c r="C2584" s="5" t="s">
        <v>318</v>
      </c>
      <c r="D2584" s="86">
        <v>2015</v>
      </c>
      <c r="E2584" s="6">
        <v>42143</v>
      </c>
      <c r="F2584" s="7">
        <v>2015</v>
      </c>
      <c r="G2584" s="7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9"/>
      <c r="AL2584" s="9"/>
      <c r="AM2584" s="8"/>
      <c r="AN2584" s="8"/>
      <c r="AO2584" s="8"/>
      <c r="AP2584" s="9"/>
      <c r="AQ2584" s="10" t="s">
        <v>289</v>
      </c>
      <c r="BV2584" s="1">
        <v>22</v>
      </c>
    </row>
    <row r="2585" spans="1:74" hidden="1" x14ac:dyDescent="0.25">
      <c r="A2585" s="1" t="s">
        <v>430</v>
      </c>
      <c r="B2585" s="1" t="s">
        <v>477</v>
      </c>
      <c r="C2585" s="5" t="s">
        <v>318</v>
      </c>
      <c r="D2585" s="86">
        <v>2015</v>
      </c>
      <c r="E2585" s="6">
        <v>42213</v>
      </c>
      <c r="F2585" s="7">
        <v>2015</v>
      </c>
      <c r="G2585" s="7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9"/>
      <c r="AL2585" s="9"/>
      <c r="AM2585" s="8"/>
      <c r="AN2585" s="8"/>
      <c r="AO2585" s="8"/>
      <c r="AP2585" s="9"/>
      <c r="AQ2585" s="10" t="s">
        <v>289</v>
      </c>
      <c r="BV2585" s="1">
        <v>25</v>
      </c>
    </row>
    <row r="2586" spans="1:74" hidden="1" x14ac:dyDescent="0.25">
      <c r="A2586" s="1" t="s">
        <v>430</v>
      </c>
      <c r="B2586" s="1" t="s">
        <v>477</v>
      </c>
      <c r="C2586" s="5" t="s">
        <v>318</v>
      </c>
      <c r="D2586" s="86">
        <v>2015</v>
      </c>
      <c r="E2586" s="6">
        <v>42226</v>
      </c>
      <c r="F2586" s="7">
        <v>2015</v>
      </c>
      <c r="G2586" s="7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9"/>
      <c r="AL2586" s="9"/>
      <c r="AM2586" s="8"/>
      <c r="AN2586" s="8"/>
      <c r="AO2586" s="8"/>
      <c r="AP2586" s="9"/>
      <c r="AQ2586" s="10" t="s">
        <v>289</v>
      </c>
      <c r="BV2586" s="1">
        <v>27</v>
      </c>
    </row>
    <row r="2587" spans="1:74" hidden="1" x14ac:dyDescent="0.25">
      <c r="A2587" s="1" t="s">
        <v>430</v>
      </c>
      <c r="B2587" s="1" t="s">
        <v>477</v>
      </c>
      <c r="C2587" s="5" t="s">
        <v>318</v>
      </c>
      <c r="D2587" s="86">
        <v>2015</v>
      </c>
      <c r="E2587" s="6">
        <v>42249</v>
      </c>
      <c r="F2587" s="7">
        <v>2015</v>
      </c>
      <c r="G2587" s="7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9"/>
      <c r="AL2587" s="9"/>
      <c r="AM2587" s="8"/>
      <c r="AN2587" s="8"/>
      <c r="AO2587" s="8"/>
      <c r="AP2587" s="9"/>
      <c r="AQ2587" s="10" t="s">
        <v>289</v>
      </c>
      <c r="BV2587" s="1">
        <v>43</v>
      </c>
    </row>
    <row r="2588" spans="1:74" hidden="1" x14ac:dyDescent="0.25">
      <c r="A2588" s="1" t="s">
        <v>430</v>
      </c>
      <c r="B2588" s="1" t="s">
        <v>477</v>
      </c>
      <c r="C2588" s="5" t="s">
        <v>318</v>
      </c>
      <c r="D2588" s="86">
        <v>2015</v>
      </c>
      <c r="E2588" s="6">
        <v>42268</v>
      </c>
      <c r="F2588" s="7">
        <v>2015</v>
      </c>
      <c r="G2588" s="7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9"/>
      <c r="AL2588" s="9"/>
      <c r="AM2588" s="8"/>
      <c r="AN2588" s="8"/>
      <c r="AO2588" s="8"/>
      <c r="AP2588" s="9"/>
      <c r="AQ2588" s="10" t="s">
        <v>289</v>
      </c>
      <c r="BV2588" s="1">
        <v>51</v>
      </c>
    </row>
    <row r="2589" spans="1:74" hidden="1" x14ac:dyDescent="0.25">
      <c r="A2589" s="1" t="s">
        <v>430</v>
      </c>
      <c r="B2589" s="1" t="s">
        <v>477</v>
      </c>
      <c r="C2589" s="5" t="s">
        <v>318</v>
      </c>
      <c r="D2589" s="86">
        <v>2015</v>
      </c>
      <c r="E2589" s="6">
        <v>42276</v>
      </c>
      <c r="F2589" s="7">
        <v>2015</v>
      </c>
      <c r="G2589" s="7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9"/>
      <c r="AL2589" s="9"/>
      <c r="AM2589" s="8"/>
      <c r="AN2589" s="8"/>
      <c r="AO2589" s="8"/>
      <c r="AP2589" s="9"/>
      <c r="AQ2589" s="10" t="s">
        <v>289</v>
      </c>
      <c r="BV2589" s="1">
        <v>55</v>
      </c>
    </row>
    <row r="2590" spans="1:74" hidden="1" x14ac:dyDescent="0.25">
      <c r="A2590" s="1" t="s">
        <v>430</v>
      </c>
      <c r="B2590" s="1" t="s">
        <v>477</v>
      </c>
      <c r="C2590" s="5" t="s">
        <v>319</v>
      </c>
      <c r="D2590" s="86">
        <v>2016</v>
      </c>
      <c r="E2590" s="6">
        <v>42601</v>
      </c>
      <c r="F2590" s="7">
        <v>2016</v>
      </c>
      <c r="G2590" s="7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9"/>
      <c r="AL2590" s="9"/>
      <c r="AM2590" s="8"/>
      <c r="AN2590" s="8"/>
      <c r="AO2590" s="8"/>
      <c r="AP2590" s="9"/>
      <c r="AQ2590" s="10" t="s">
        <v>219</v>
      </c>
    </row>
    <row r="2591" spans="1:74" hidden="1" x14ac:dyDescent="0.25">
      <c r="A2591" s="1" t="s">
        <v>430</v>
      </c>
      <c r="B2591" s="1" t="s">
        <v>477</v>
      </c>
      <c r="C2591" s="5" t="s">
        <v>320</v>
      </c>
      <c r="D2591" s="86">
        <v>2016</v>
      </c>
      <c r="E2591" s="6">
        <v>42601</v>
      </c>
      <c r="F2591" s="7">
        <v>2016</v>
      </c>
      <c r="G2591" s="7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9"/>
      <c r="AL2591" s="9"/>
      <c r="AM2591" s="8"/>
      <c r="AN2591" s="8"/>
      <c r="AO2591" s="8"/>
      <c r="AP2591" s="9"/>
      <c r="AQ2591" s="10" t="s">
        <v>219</v>
      </c>
    </row>
    <row r="2592" spans="1:74" hidden="1" x14ac:dyDescent="0.25">
      <c r="A2592" s="1" t="s">
        <v>430</v>
      </c>
      <c r="B2592" s="1" t="s">
        <v>477</v>
      </c>
      <c r="C2592" s="5" t="s">
        <v>321</v>
      </c>
      <c r="D2592" s="86">
        <v>2016</v>
      </c>
      <c r="E2592" s="6">
        <v>42601</v>
      </c>
      <c r="F2592" s="7">
        <v>2016</v>
      </c>
      <c r="G2592" s="7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9"/>
      <c r="AL2592" s="9"/>
      <c r="AM2592" s="8"/>
      <c r="AN2592" s="8"/>
      <c r="AO2592" s="8"/>
      <c r="AP2592" s="9"/>
      <c r="AQ2592" s="10" t="s">
        <v>219</v>
      </c>
      <c r="BV2592" s="1">
        <v>43</v>
      </c>
    </row>
    <row r="2593" spans="1:74" hidden="1" x14ac:dyDescent="0.25">
      <c r="A2593" s="1" t="s">
        <v>430</v>
      </c>
      <c r="B2593" s="1" t="s">
        <v>477</v>
      </c>
      <c r="C2593" s="5" t="s">
        <v>322</v>
      </c>
      <c r="D2593" s="86">
        <v>2016</v>
      </c>
      <c r="E2593" s="6">
        <v>42601</v>
      </c>
      <c r="F2593" s="7">
        <v>2016</v>
      </c>
      <c r="G2593" s="7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9"/>
      <c r="AL2593" s="9"/>
      <c r="AM2593" s="8"/>
      <c r="AN2593" s="8"/>
      <c r="AO2593" s="8"/>
      <c r="AP2593" s="9"/>
      <c r="AQ2593" s="10" t="s">
        <v>219</v>
      </c>
      <c r="BV2593" s="1">
        <v>43</v>
      </c>
    </row>
    <row r="2594" spans="1:74" hidden="1" x14ac:dyDescent="0.25">
      <c r="A2594" s="1" t="s">
        <v>430</v>
      </c>
      <c r="B2594" s="1" t="s">
        <v>477</v>
      </c>
      <c r="C2594" s="5" t="s">
        <v>323</v>
      </c>
      <c r="D2594" s="86">
        <v>2016</v>
      </c>
      <c r="E2594" s="6">
        <v>42601</v>
      </c>
      <c r="F2594" s="7">
        <v>2016</v>
      </c>
      <c r="G2594" s="7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9"/>
      <c r="AL2594" s="9"/>
      <c r="AM2594" s="8"/>
      <c r="AN2594" s="8"/>
      <c r="AO2594" s="8"/>
      <c r="AP2594" s="9"/>
      <c r="AQ2594" s="10" t="s">
        <v>219</v>
      </c>
      <c r="BV2594" s="1">
        <v>43</v>
      </c>
    </row>
    <row r="2595" spans="1:74" hidden="1" x14ac:dyDescent="0.25">
      <c r="A2595" s="1" t="s">
        <v>430</v>
      </c>
      <c r="B2595" s="1" t="s">
        <v>477</v>
      </c>
      <c r="C2595" s="5" t="s">
        <v>324</v>
      </c>
      <c r="D2595" s="86">
        <v>2016</v>
      </c>
      <c r="E2595" s="6">
        <v>42601</v>
      </c>
      <c r="F2595" s="7">
        <v>2016</v>
      </c>
      <c r="G2595" s="7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9"/>
      <c r="AL2595" s="9"/>
      <c r="AM2595" s="8"/>
      <c r="AN2595" s="8"/>
      <c r="AO2595" s="8"/>
      <c r="AP2595" s="9"/>
      <c r="AQ2595" s="10" t="s">
        <v>219</v>
      </c>
      <c r="BV2595" s="1">
        <v>43</v>
      </c>
    </row>
    <row r="2596" spans="1:74" hidden="1" x14ac:dyDescent="0.25">
      <c r="A2596" s="1" t="s">
        <v>430</v>
      </c>
      <c r="B2596" s="1" t="s">
        <v>477</v>
      </c>
      <c r="C2596" s="5" t="s">
        <v>324</v>
      </c>
      <c r="D2596" s="86">
        <v>2016</v>
      </c>
      <c r="E2596" s="6">
        <v>42601</v>
      </c>
      <c r="F2596" s="7">
        <v>2016</v>
      </c>
      <c r="G2596" s="7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9"/>
      <c r="AL2596" s="9"/>
      <c r="AM2596" s="8"/>
      <c r="AN2596" s="8"/>
      <c r="AO2596" s="8"/>
      <c r="AP2596" s="9"/>
      <c r="AQ2596" s="10" t="s">
        <v>219</v>
      </c>
      <c r="BV2596" s="1">
        <v>45</v>
      </c>
    </row>
    <row r="2597" spans="1:74" hidden="1" x14ac:dyDescent="0.25">
      <c r="A2597" s="1" t="s">
        <v>430</v>
      </c>
      <c r="B2597" s="1" t="s">
        <v>477</v>
      </c>
      <c r="C2597" s="5" t="s">
        <v>325</v>
      </c>
      <c r="D2597" s="86">
        <v>2016</v>
      </c>
      <c r="E2597" s="6">
        <v>42601</v>
      </c>
      <c r="F2597" s="7">
        <v>2016</v>
      </c>
      <c r="G2597" s="7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9"/>
      <c r="AL2597" s="9"/>
      <c r="AM2597" s="8"/>
      <c r="AN2597" s="8"/>
      <c r="AO2597" s="8"/>
      <c r="AP2597" s="9"/>
      <c r="AQ2597" s="10" t="s">
        <v>226</v>
      </c>
    </row>
    <row r="2598" spans="1:74" hidden="1" x14ac:dyDescent="0.25">
      <c r="A2598" s="1" t="s">
        <v>430</v>
      </c>
      <c r="B2598" s="1" t="s">
        <v>477</v>
      </c>
      <c r="C2598" s="5" t="s">
        <v>326</v>
      </c>
      <c r="D2598" s="86">
        <v>2016</v>
      </c>
      <c r="E2598" s="6">
        <v>42601</v>
      </c>
      <c r="F2598" s="7">
        <v>2016</v>
      </c>
      <c r="G2598" s="7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9"/>
      <c r="AL2598" s="9"/>
      <c r="AM2598" s="8"/>
      <c r="AN2598" s="8"/>
      <c r="AO2598" s="8"/>
      <c r="AP2598" s="9"/>
      <c r="AQ2598" s="10" t="s">
        <v>226</v>
      </c>
    </row>
    <row r="2599" spans="1:74" hidden="1" x14ac:dyDescent="0.25">
      <c r="A2599" s="1" t="s">
        <v>430</v>
      </c>
      <c r="B2599" s="1" t="s">
        <v>477</v>
      </c>
      <c r="C2599" s="5" t="s">
        <v>327</v>
      </c>
      <c r="D2599" s="86">
        <v>2016</v>
      </c>
      <c r="E2599" s="6">
        <v>42601</v>
      </c>
      <c r="F2599" s="7">
        <v>2016</v>
      </c>
      <c r="G2599" s="7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9"/>
      <c r="AL2599" s="9"/>
      <c r="AM2599" s="8"/>
      <c r="AN2599" s="8"/>
      <c r="AO2599" s="8"/>
      <c r="AP2599" s="9"/>
      <c r="AQ2599" s="10" t="s">
        <v>226</v>
      </c>
      <c r="BV2599" s="1">
        <v>50</v>
      </c>
    </row>
    <row r="2600" spans="1:74" hidden="1" x14ac:dyDescent="0.25">
      <c r="A2600" s="1" t="s">
        <v>430</v>
      </c>
      <c r="B2600" s="1" t="s">
        <v>477</v>
      </c>
      <c r="C2600" s="5" t="s">
        <v>328</v>
      </c>
      <c r="D2600" s="86">
        <v>2016</v>
      </c>
      <c r="E2600" s="6">
        <v>42601</v>
      </c>
      <c r="F2600" s="7">
        <v>2016</v>
      </c>
      <c r="G2600" s="7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9"/>
      <c r="AL2600" s="9"/>
      <c r="AM2600" s="8"/>
      <c r="AN2600" s="8"/>
      <c r="AO2600" s="8"/>
      <c r="AP2600" s="9"/>
      <c r="AQ2600" s="10" t="s">
        <v>226</v>
      </c>
      <c r="BV2600" s="1">
        <v>62</v>
      </c>
    </row>
    <row r="2601" spans="1:74" hidden="1" x14ac:dyDescent="0.25">
      <c r="A2601" s="1" t="s">
        <v>430</v>
      </c>
      <c r="B2601" s="1" t="s">
        <v>477</v>
      </c>
      <c r="C2601" s="5" t="s">
        <v>329</v>
      </c>
      <c r="D2601" s="86">
        <v>2016</v>
      </c>
      <c r="E2601" s="6">
        <v>42601</v>
      </c>
      <c r="F2601" s="7">
        <v>2016</v>
      </c>
      <c r="G2601" s="7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9"/>
      <c r="AL2601" s="9"/>
      <c r="AM2601" s="8"/>
      <c r="AN2601" s="8"/>
      <c r="AO2601" s="8"/>
      <c r="AP2601" s="9"/>
      <c r="AQ2601" s="10" t="s">
        <v>226</v>
      </c>
      <c r="BV2601" s="1">
        <v>50</v>
      </c>
    </row>
    <row r="2602" spans="1:74" hidden="1" x14ac:dyDescent="0.25">
      <c r="A2602" s="1" t="s">
        <v>430</v>
      </c>
      <c r="B2602" s="1" t="s">
        <v>477</v>
      </c>
      <c r="C2602" s="5" t="s">
        <v>330</v>
      </c>
      <c r="D2602" s="86">
        <v>2016</v>
      </c>
      <c r="E2602" s="6">
        <v>42601</v>
      </c>
      <c r="F2602" s="7">
        <v>2016</v>
      </c>
      <c r="G2602" s="7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9"/>
      <c r="AL2602" s="9"/>
      <c r="AM2602" s="8"/>
      <c r="AN2602" s="8"/>
      <c r="AO2602" s="8"/>
      <c r="AP2602" s="9"/>
      <c r="AQ2602" s="10" t="s">
        <v>226</v>
      </c>
      <c r="BV2602" s="1">
        <v>52</v>
      </c>
    </row>
    <row r="2603" spans="1:74" hidden="1" x14ac:dyDescent="0.25">
      <c r="A2603" s="1" t="s">
        <v>430</v>
      </c>
      <c r="B2603" s="1" t="s">
        <v>477</v>
      </c>
      <c r="C2603" s="5" t="s">
        <v>330</v>
      </c>
      <c r="D2603" s="86">
        <v>2016</v>
      </c>
      <c r="E2603" s="6">
        <v>42601</v>
      </c>
      <c r="F2603" s="7">
        <v>2016</v>
      </c>
      <c r="G2603" s="7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9"/>
      <c r="AL2603" s="9"/>
      <c r="AM2603" s="8"/>
      <c r="AN2603" s="8"/>
      <c r="AO2603" s="8"/>
      <c r="AP2603" s="9"/>
      <c r="AQ2603" s="10" t="s">
        <v>226</v>
      </c>
      <c r="BV2603" s="1">
        <v>58</v>
      </c>
    </row>
    <row r="2604" spans="1:74" hidden="1" x14ac:dyDescent="0.25">
      <c r="A2604" s="1" t="s">
        <v>430</v>
      </c>
      <c r="B2604" s="1" t="s">
        <v>477</v>
      </c>
      <c r="C2604" s="5" t="s">
        <v>331</v>
      </c>
      <c r="D2604" s="86">
        <v>2016</v>
      </c>
      <c r="E2604" s="6">
        <v>42601</v>
      </c>
      <c r="F2604" s="7">
        <v>2016</v>
      </c>
      <c r="G2604" s="7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9"/>
      <c r="AL2604" s="9"/>
      <c r="AM2604" s="8"/>
      <c r="AN2604" s="8"/>
      <c r="AO2604" s="8"/>
      <c r="AP2604" s="9"/>
      <c r="AQ2604" s="10" t="s">
        <v>233</v>
      </c>
    </row>
    <row r="2605" spans="1:74" hidden="1" x14ac:dyDescent="0.25">
      <c r="A2605" s="1" t="s">
        <v>430</v>
      </c>
      <c r="B2605" s="1" t="s">
        <v>477</v>
      </c>
      <c r="C2605" s="5" t="s">
        <v>332</v>
      </c>
      <c r="D2605" s="86">
        <v>2016</v>
      </c>
      <c r="E2605" s="6">
        <v>42601</v>
      </c>
      <c r="F2605" s="7">
        <v>2016</v>
      </c>
      <c r="G2605" s="7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9"/>
      <c r="AL2605" s="9"/>
      <c r="AM2605" s="8"/>
      <c r="AN2605" s="8"/>
      <c r="AO2605" s="8"/>
      <c r="AP2605" s="9"/>
      <c r="AQ2605" s="10" t="s">
        <v>233</v>
      </c>
    </row>
    <row r="2606" spans="1:74" hidden="1" x14ac:dyDescent="0.25">
      <c r="A2606" s="1" t="s">
        <v>430</v>
      </c>
      <c r="B2606" s="1" t="s">
        <v>477</v>
      </c>
      <c r="C2606" s="5" t="s">
        <v>333</v>
      </c>
      <c r="D2606" s="86">
        <v>2016</v>
      </c>
      <c r="E2606" s="6">
        <v>42601</v>
      </c>
      <c r="F2606" s="7">
        <v>2016</v>
      </c>
      <c r="G2606" s="7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9"/>
      <c r="AL2606" s="9"/>
      <c r="AM2606" s="8"/>
      <c r="AN2606" s="8"/>
      <c r="AO2606" s="8"/>
      <c r="AP2606" s="9"/>
      <c r="AQ2606" s="10" t="s">
        <v>233</v>
      </c>
      <c r="BV2606" s="1">
        <v>58</v>
      </c>
    </row>
    <row r="2607" spans="1:74" hidden="1" x14ac:dyDescent="0.25">
      <c r="A2607" s="1" t="s">
        <v>430</v>
      </c>
      <c r="B2607" s="1" t="s">
        <v>477</v>
      </c>
      <c r="C2607" s="5" t="s">
        <v>334</v>
      </c>
      <c r="D2607" s="86">
        <v>2016</v>
      </c>
      <c r="E2607" s="6">
        <v>42601</v>
      </c>
      <c r="F2607" s="7">
        <v>2016</v>
      </c>
      <c r="G2607" s="7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9"/>
      <c r="AL2607" s="9"/>
      <c r="AM2607" s="8"/>
      <c r="AN2607" s="8"/>
      <c r="AO2607" s="8"/>
      <c r="AP2607" s="9"/>
      <c r="AQ2607" s="10" t="s">
        <v>233</v>
      </c>
      <c r="BV2607" s="1">
        <v>55</v>
      </c>
    </row>
    <row r="2608" spans="1:74" hidden="1" x14ac:dyDescent="0.25">
      <c r="A2608" s="1" t="s">
        <v>430</v>
      </c>
      <c r="B2608" s="1" t="s">
        <v>477</v>
      </c>
      <c r="C2608" s="5" t="s">
        <v>335</v>
      </c>
      <c r="D2608" s="86">
        <v>2016</v>
      </c>
      <c r="E2608" s="6">
        <v>42601</v>
      </c>
      <c r="F2608" s="7">
        <v>2016</v>
      </c>
      <c r="G2608" s="7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9"/>
      <c r="AL2608" s="9"/>
      <c r="AM2608" s="8"/>
      <c r="AN2608" s="8"/>
      <c r="AO2608" s="8"/>
      <c r="AP2608" s="9"/>
      <c r="AQ2608" s="10" t="s">
        <v>233</v>
      </c>
      <c r="BV2608" s="1">
        <v>52</v>
      </c>
    </row>
    <row r="2609" spans="1:74" hidden="1" x14ac:dyDescent="0.25">
      <c r="A2609" s="1" t="s">
        <v>430</v>
      </c>
      <c r="B2609" s="1" t="s">
        <v>477</v>
      </c>
      <c r="C2609" s="5" t="s">
        <v>336</v>
      </c>
      <c r="D2609" s="86">
        <v>2016</v>
      </c>
      <c r="E2609" s="6">
        <v>42601</v>
      </c>
      <c r="F2609" s="7">
        <v>2016</v>
      </c>
      <c r="G2609" s="7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9"/>
      <c r="AL2609" s="9"/>
      <c r="AM2609" s="8"/>
      <c r="AN2609" s="8"/>
      <c r="AO2609" s="8"/>
      <c r="AP2609" s="9"/>
      <c r="AQ2609" s="10" t="s">
        <v>233</v>
      </c>
      <c r="BV2609" s="1">
        <v>52</v>
      </c>
    </row>
    <row r="2610" spans="1:74" hidden="1" x14ac:dyDescent="0.25">
      <c r="A2610" s="1" t="s">
        <v>430</v>
      </c>
      <c r="B2610" s="1" t="s">
        <v>477</v>
      </c>
      <c r="C2610" s="5" t="s">
        <v>336</v>
      </c>
      <c r="D2610" s="86">
        <v>2016</v>
      </c>
      <c r="E2610" s="6">
        <v>42601</v>
      </c>
      <c r="F2610" s="7">
        <v>2016</v>
      </c>
      <c r="G2610" s="7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9"/>
      <c r="AL2610" s="9"/>
      <c r="AM2610" s="8"/>
      <c r="AN2610" s="8"/>
      <c r="AO2610" s="8"/>
      <c r="AP2610" s="9"/>
      <c r="AQ2610" s="10" t="s">
        <v>233</v>
      </c>
      <c r="BV2610" s="1">
        <v>52</v>
      </c>
    </row>
    <row r="2611" spans="1:74" hidden="1" x14ac:dyDescent="0.25">
      <c r="A2611" s="1" t="s">
        <v>430</v>
      </c>
      <c r="B2611" s="1" t="s">
        <v>477</v>
      </c>
      <c r="C2611" s="5" t="s">
        <v>337</v>
      </c>
      <c r="D2611" s="86">
        <v>2016</v>
      </c>
      <c r="E2611" s="6">
        <v>42601</v>
      </c>
      <c r="F2611" s="7">
        <v>2016</v>
      </c>
      <c r="G2611" s="7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9"/>
      <c r="AL2611" s="9"/>
      <c r="AM2611" s="8"/>
      <c r="AN2611" s="8"/>
      <c r="AO2611" s="8"/>
      <c r="AP2611" s="9"/>
      <c r="AQ2611" s="10" t="s">
        <v>289</v>
      </c>
    </row>
    <row r="2612" spans="1:74" hidden="1" x14ac:dyDescent="0.25">
      <c r="A2612" s="1" t="s">
        <v>430</v>
      </c>
      <c r="B2612" s="1" t="s">
        <v>477</v>
      </c>
      <c r="C2612" s="5" t="s">
        <v>338</v>
      </c>
      <c r="D2612" s="86">
        <v>2016</v>
      </c>
      <c r="E2612" s="6">
        <v>42601</v>
      </c>
      <c r="F2612" s="7">
        <v>2016</v>
      </c>
      <c r="G2612" s="7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9"/>
      <c r="AL2612" s="9"/>
      <c r="AM2612" s="8"/>
      <c r="AN2612" s="8"/>
      <c r="AO2612" s="8"/>
      <c r="AP2612" s="9"/>
      <c r="AQ2612" s="10" t="s">
        <v>289</v>
      </c>
    </row>
    <row r="2613" spans="1:74" hidden="1" x14ac:dyDescent="0.25">
      <c r="A2613" s="1" t="s">
        <v>430</v>
      </c>
      <c r="B2613" s="1" t="s">
        <v>477</v>
      </c>
      <c r="C2613" s="5" t="s">
        <v>339</v>
      </c>
      <c r="D2613" s="86">
        <v>2016</v>
      </c>
      <c r="E2613" s="6">
        <v>42601</v>
      </c>
      <c r="F2613" s="7">
        <v>2016</v>
      </c>
      <c r="G2613" s="7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9"/>
      <c r="AL2613" s="9"/>
      <c r="AM2613" s="8"/>
      <c r="AN2613" s="8"/>
      <c r="AO2613" s="8"/>
      <c r="AP2613" s="9"/>
      <c r="AQ2613" s="10" t="s">
        <v>289</v>
      </c>
      <c r="BV2613" s="1">
        <v>50</v>
      </c>
    </row>
    <row r="2614" spans="1:74" hidden="1" x14ac:dyDescent="0.25">
      <c r="A2614" s="1" t="s">
        <v>430</v>
      </c>
      <c r="B2614" s="1" t="s">
        <v>477</v>
      </c>
      <c r="C2614" s="5" t="s">
        <v>340</v>
      </c>
      <c r="D2614" s="86">
        <v>2016</v>
      </c>
      <c r="E2614" s="6">
        <v>42601</v>
      </c>
      <c r="F2614" s="7">
        <v>2016</v>
      </c>
      <c r="G2614" s="7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9"/>
      <c r="AL2614" s="9"/>
      <c r="AM2614" s="8"/>
      <c r="AN2614" s="8"/>
      <c r="AO2614" s="8"/>
      <c r="AP2614" s="9"/>
      <c r="AQ2614" s="10" t="s">
        <v>289</v>
      </c>
      <c r="BV2614" s="1">
        <v>55</v>
      </c>
    </row>
    <row r="2615" spans="1:74" hidden="1" x14ac:dyDescent="0.25">
      <c r="A2615" s="1" t="s">
        <v>430</v>
      </c>
      <c r="B2615" s="1" t="s">
        <v>477</v>
      </c>
      <c r="C2615" s="5" t="s">
        <v>341</v>
      </c>
      <c r="D2615" s="86">
        <v>2016</v>
      </c>
      <c r="E2615" s="6">
        <v>42601</v>
      </c>
      <c r="F2615" s="7">
        <v>2016</v>
      </c>
      <c r="G2615" s="7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9"/>
      <c r="AL2615" s="9"/>
      <c r="AM2615" s="8"/>
      <c r="AN2615" s="8"/>
      <c r="AO2615" s="8"/>
      <c r="AP2615" s="9"/>
      <c r="AQ2615" s="10" t="s">
        <v>289</v>
      </c>
      <c r="BV2615" s="1">
        <v>50</v>
      </c>
    </row>
    <row r="2616" spans="1:74" hidden="1" x14ac:dyDescent="0.25">
      <c r="A2616" s="1" t="s">
        <v>430</v>
      </c>
      <c r="B2616" s="1" t="s">
        <v>477</v>
      </c>
      <c r="C2616" s="5" t="s">
        <v>342</v>
      </c>
      <c r="D2616" s="86">
        <v>2016</v>
      </c>
      <c r="E2616" s="6">
        <v>42601</v>
      </c>
      <c r="F2616" s="7">
        <v>2016</v>
      </c>
      <c r="G2616" s="7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9"/>
      <c r="AL2616" s="9"/>
      <c r="AM2616" s="8"/>
      <c r="AN2616" s="8"/>
      <c r="AO2616" s="8"/>
      <c r="AP2616" s="9"/>
      <c r="AQ2616" s="10" t="s">
        <v>289</v>
      </c>
      <c r="BV2616" s="1">
        <v>43</v>
      </c>
    </row>
    <row r="2617" spans="1:74" hidden="1" x14ac:dyDescent="0.25">
      <c r="A2617" s="1" t="s">
        <v>430</v>
      </c>
      <c r="B2617" s="1" t="s">
        <v>477</v>
      </c>
      <c r="C2617" s="5" t="s">
        <v>342</v>
      </c>
      <c r="D2617" s="86">
        <v>2016</v>
      </c>
      <c r="E2617" s="6">
        <v>42601</v>
      </c>
      <c r="F2617" s="7">
        <v>2016</v>
      </c>
      <c r="G2617" s="7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9"/>
      <c r="AL2617" s="9"/>
      <c r="AM2617" s="8"/>
      <c r="AN2617" s="8"/>
      <c r="AO2617" s="8"/>
      <c r="AP2617" s="9"/>
      <c r="AQ2617" s="10" t="s">
        <v>289</v>
      </c>
      <c r="BV2617" s="1">
        <v>47</v>
      </c>
    </row>
    <row r="2618" spans="1:74" hidden="1" x14ac:dyDescent="0.25">
      <c r="A2618" s="1" t="s">
        <v>430</v>
      </c>
      <c r="B2618" s="1" t="s">
        <v>477</v>
      </c>
      <c r="C2618" s="5" t="s">
        <v>343</v>
      </c>
      <c r="D2618" s="86">
        <v>2017</v>
      </c>
      <c r="E2618" s="6">
        <v>42968</v>
      </c>
      <c r="F2618" s="7">
        <v>2017</v>
      </c>
      <c r="G2618" s="7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9"/>
      <c r="AL2618" s="9"/>
      <c r="AM2618" s="8"/>
      <c r="AN2618" s="8"/>
      <c r="AO2618" s="8"/>
      <c r="AP2618" s="9"/>
      <c r="AQ2618" s="10" t="s">
        <v>219</v>
      </c>
      <c r="BV2618" s="1">
        <v>37</v>
      </c>
    </row>
    <row r="2619" spans="1:74" hidden="1" x14ac:dyDescent="0.25">
      <c r="A2619" s="1" t="s">
        <v>430</v>
      </c>
      <c r="B2619" s="1" t="s">
        <v>477</v>
      </c>
      <c r="C2619" s="5" t="s">
        <v>343</v>
      </c>
      <c r="D2619" s="86">
        <v>2017</v>
      </c>
      <c r="E2619" s="6">
        <v>42984</v>
      </c>
      <c r="F2619" s="7">
        <v>2017</v>
      </c>
      <c r="G2619" s="7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9"/>
      <c r="AL2619" s="9"/>
      <c r="AM2619" s="8"/>
      <c r="AN2619" s="8"/>
      <c r="AO2619" s="8"/>
      <c r="AP2619" s="9"/>
      <c r="AQ2619" s="10" t="s">
        <v>219</v>
      </c>
      <c r="BV2619" s="1">
        <v>59</v>
      </c>
    </row>
    <row r="2620" spans="1:74" hidden="1" x14ac:dyDescent="0.25">
      <c r="A2620" s="1" t="s">
        <v>430</v>
      </c>
      <c r="B2620" s="1" t="s">
        <v>477</v>
      </c>
      <c r="C2620" s="5" t="s">
        <v>344</v>
      </c>
      <c r="D2620" s="86">
        <v>2017</v>
      </c>
      <c r="E2620" s="6">
        <v>42968</v>
      </c>
      <c r="F2620" s="7">
        <v>2017</v>
      </c>
      <c r="G2620" s="7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9"/>
      <c r="AL2620" s="9"/>
      <c r="AM2620" s="8"/>
      <c r="AN2620" s="8"/>
      <c r="AO2620" s="8"/>
      <c r="AP2620" s="9"/>
      <c r="AQ2620" s="10" t="s">
        <v>219</v>
      </c>
      <c r="BV2620" s="1">
        <v>33</v>
      </c>
    </row>
    <row r="2621" spans="1:74" hidden="1" x14ac:dyDescent="0.25">
      <c r="A2621" s="1" t="s">
        <v>430</v>
      </c>
      <c r="B2621" s="1" t="s">
        <v>477</v>
      </c>
      <c r="C2621" s="5" t="s">
        <v>344</v>
      </c>
      <c r="D2621" s="86">
        <v>2017</v>
      </c>
      <c r="E2621" s="6">
        <v>42984</v>
      </c>
      <c r="F2621" s="7">
        <v>2017</v>
      </c>
      <c r="G2621" s="7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9"/>
      <c r="AL2621" s="9"/>
      <c r="AM2621" s="8"/>
      <c r="AN2621" s="8"/>
      <c r="AO2621" s="8"/>
      <c r="AP2621" s="9"/>
      <c r="AQ2621" s="10" t="s">
        <v>219</v>
      </c>
      <c r="BV2621" s="1">
        <v>51</v>
      </c>
    </row>
    <row r="2622" spans="1:74" hidden="1" x14ac:dyDescent="0.25">
      <c r="A2622" s="1" t="s">
        <v>430</v>
      </c>
      <c r="B2622" s="1" t="s">
        <v>477</v>
      </c>
      <c r="C2622" s="5" t="s">
        <v>345</v>
      </c>
      <c r="D2622" s="86">
        <v>2017</v>
      </c>
      <c r="E2622" s="6">
        <v>42968</v>
      </c>
      <c r="F2622" s="7">
        <v>2017</v>
      </c>
      <c r="G2622" s="7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9"/>
      <c r="AL2622" s="9"/>
      <c r="AM2622" s="8"/>
      <c r="AN2622" s="8"/>
      <c r="AO2622" s="8"/>
      <c r="AP2622" s="9"/>
      <c r="AQ2622" s="10" t="s">
        <v>219</v>
      </c>
      <c r="BV2622" s="1">
        <v>43</v>
      </c>
    </row>
    <row r="2623" spans="1:74" hidden="1" x14ac:dyDescent="0.25">
      <c r="A2623" s="1" t="s">
        <v>430</v>
      </c>
      <c r="B2623" s="1" t="s">
        <v>477</v>
      </c>
      <c r="C2623" s="5" t="s">
        <v>345</v>
      </c>
      <c r="D2623" s="86">
        <v>2017</v>
      </c>
      <c r="E2623" s="6">
        <v>42984</v>
      </c>
      <c r="F2623" s="7">
        <v>2017</v>
      </c>
      <c r="G2623" s="7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9"/>
      <c r="AL2623" s="9"/>
      <c r="AM2623" s="8"/>
      <c r="AN2623" s="8"/>
      <c r="AO2623" s="8"/>
      <c r="AP2623" s="9"/>
      <c r="AQ2623" s="10" t="s">
        <v>219</v>
      </c>
      <c r="BV2623" s="1">
        <v>47</v>
      </c>
    </row>
    <row r="2624" spans="1:74" hidden="1" x14ac:dyDescent="0.25">
      <c r="A2624" s="1" t="s">
        <v>430</v>
      </c>
      <c r="B2624" s="1" t="s">
        <v>477</v>
      </c>
      <c r="C2624" s="5" t="s">
        <v>346</v>
      </c>
      <c r="D2624" s="86">
        <v>2017</v>
      </c>
      <c r="E2624" s="6">
        <v>42968</v>
      </c>
      <c r="F2624" s="7">
        <v>2017</v>
      </c>
      <c r="G2624" s="7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9"/>
      <c r="AL2624" s="9"/>
      <c r="AM2624" s="8"/>
      <c r="AN2624" s="8"/>
      <c r="AO2624" s="8"/>
      <c r="AP2624" s="9"/>
      <c r="AQ2624" s="10" t="s">
        <v>219</v>
      </c>
      <c r="BV2624" s="1">
        <v>35</v>
      </c>
    </row>
    <row r="2625" spans="1:74" hidden="1" x14ac:dyDescent="0.25">
      <c r="A2625" s="1" t="s">
        <v>430</v>
      </c>
      <c r="B2625" s="1" t="s">
        <v>477</v>
      </c>
      <c r="C2625" s="5" t="s">
        <v>346</v>
      </c>
      <c r="D2625" s="86">
        <v>2017</v>
      </c>
      <c r="E2625" s="6">
        <v>42984</v>
      </c>
      <c r="F2625" s="7">
        <v>2017</v>
      </c>
      <c r="G2625" s="7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9"/>
      <c r="AL2625" s="9"/>
      <c r="AM2625" s="8"/>
      <c r="AN2625" s="8"/>
      <c r="AO2625" s="8"/>
      <c r="AP2625" s="9"/>
      <c r="AQ2625" s="10" t="s">
        <v>219</v>
      </c>
      <c r="BV2625" s="1">
        <v>49</v>
      </c>
    </row>
    <row r="2626" spans="1:74" hidden="1" x14ac:dyDescent="0.25">
      <c r="A2626" s="1" t="s">
        <v>430</v>
      </c>
      <c r="B2626" s="1" t="s">
        <v>477</v>
      </c>
      <c r="C2626" s="5" t="s">
        <v>347</v>
      </c>
      <c r="D2626" s="86">
        <v>2017</v>
      </c>
      <c r="E2626" s="6">
        <v>42968</v>
      </c>
      <c r="F2626" s="7">
        <v>2017</v>
      </c>
      <c r="G2626" s="7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9"/>
      <c r="AL2626" s="9"/>
      <c r="AM2626" s="8"/>
      <c r="AN2626" s="8"/>
      <c r="AO2626" s="8"/>
      <c r="AP2626" s="9"/>
      <c r="AQ2626" s="10" t="s">
        <v>219</v>
      </c>
      <c r="BV2626" s="1">
        <v>33</v>
      </c>
    </row>
    <row r="2627" spans="1:74" hidden="1" x14ac:dyDescent="0.25">
      <c r="A2627" s="1" t="s">
        <v>430</v>
      </c>
      <c r="B2627" s="1" t="s">
        <v>477</v>
      </c>
      <c r="C2627" s="5" t="s">
        <v>347</v>
      </c>
      <c r="D2627" s="86">
        <v>2017</v>
      </c>
      <c r="E2627" s="6">
        <v>42984</v>
      </c>
      <c r="F2627" s="7">
        <v>2017</v>
      </c>
      <c r="G2627" s="7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9"/>
      <c r="AL2627" s="9"/>
      <c r="AM2627" s="8"/>
      <c r="AN2627" s="8"/>
      <c r="AO2627" s="8"/>
      <c r="AP2627" s="9"/>
      <c r="AQ2627" s="10" t="s">
        <v>219</v>
      </c>
      <c r="BV2627" s="1">
        <v>35</v>
      </c>
    </row>
    <row r="2628" spans="1:74" hidden="1" x14ac:dyDescent="0.25">
      <c r="A2628" s="1" t="s">
        <v>430</v>
      </c>
      <c r="B2628" s="1" t="s">
        <v>477</v>
      </c>
      <c r="C2628" s="5" t="s">
        <v>348</v>
      </c>
      <c r="D2628" s="86">
        <v>2017</v>
      </c>
      <c r="E2628" s="6">
        <v>42968</v>
      </c>
      <c r="F2628" s="7">
        <v>2017</v>
      </c>
      <c r="G2628" s="7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9"/>
      <c r="AL2628" s="9"/>
      <c r="AM2628" s="8"/>
      <c r="AN2628" s="8"/>
      <c r="AO2628" s="8"/>
      <c r="AP2628" s="9"/>
      <c r="AQ2628" s="10" t="s">
        <v>219</v>
      </c>
      <c r="BV2628" s="1">
        <v>33</v>
      </c>
    </row>
    <row r="2629" spans="1:74" hidden="1" x14ac:dyDescent="0.25">
      <c r="A2629" s="1" t="s">
        <v>430</v>
      </c>
      <c r="B2629" s="1" t="s">
        <v>477</v>
      </c>
      <c r="C2629" s="5" t="s">
        <v>348</v>
      </c>
      <c r="D2629" s="86">
        <v>2017</v>
      </c>
      <c r="E2629" s="6">
        <v>42984</v>
      </c>
      <c r="F2629" s="7">
        <v>2017</v>
      </c>
      <c r="G2629" s="7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9"/>
      <c r="AL2629" s="9"/>
      <c r="AM2629" s="8"/>
      <c r="AN2629" s="8"/>
      <c r="AO2629" s="8"/>
      <c r="AP2629" s="9"/>
      <c r="AQ2629" s="10" t="s">
        <v>219</v>
      </c>
      <c r="BV2629" s="1">
        <v>29</v>
      </c>
    </row>
    <row r="2630" spans="1:74" hidden="1" x14ac:dyDescent="0.25">
      <c r="A2630" s="1" t="s">
        <v>430</v>
      </c>
      <c r="B2630" s="1" t="s">
        <v>477</v>
      </c>
      <c r="C2630" s="5" t="s">
        <v>349</v>
      </c>
      <c r="D2630" s="86">
        <v>2017</v>
      </c>
      <c r="E2630" s="6">
        <v>42968</v>
      </c>
      <c r="F2630" s="7">
        <v>2017</v>
      </c>
      <c r="G2630" s="7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9"/>
      <c r="AL2630" s="9"/>
      <c r="AM2630" s="8"/>
      <c r="AN2630" s="8"/>
      <c r="AO2630" s="8"/>
      <c r="AP2630" s="9"/>
      <c r="AQ2630" s="10" t="s">
        <v>233</v>
      </c>
      <c r="BV2630" s="1">
        <v>59</v>
      </c>
    </row>
    <row r="2631" spans="1:74" hidden="1" x14ac:dyDescent="0.25">
      <c r="A2631" s="1" t="s">
        <v>430</v>
      </c>
      <c r="B2631" s="1" t="s">
        <v>477</v>
      </c>
      <c r="C2631" s="5" t="s">
        <v>349</v>
      </c>
      <c r="D2631" s="86">
        <v>2017</v>
      </c>
      <c r="E2631" s="6">
        <v>42984</v>
      </c>
      <c r="F2631" s="7">
        <v>2017</v>
      </c>
      <c r="G2631" s="7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9"/>
      <c r="AL2631" s="9"/>
      <c r="AM2631" s="8"/>
      <c r="AN2631" s="8"/>
      <c r="AO2631" s="8"/>
      <c r="AP2631" s="9"/>
      <c r="AQ2631" s="10" t="s">
        <v>233</v>
      </c>
      <c r="BV2631" s="1">
        <v>65</v>
      </c>
    </row>
    <row r="2632" spans="1:74" hidden="1" x14ac:dyDescent="0.25">
      <c r="A2632" s="1" t="s">
        <v>430</v>
      </c>
      <c r="B2632" s="1" t="s">
        <v>477</v>
      </c>
      <c r="C2632" s="5" t="s">
        <v>350</v>
      </c>
      <c r="D2632" s="86">
        <v>2017</v>
      </c>
      <c r="E2632" s="6">
        <v>42968</v>
      </c>
      <c r="F2632" s="7">
        <v>2017</v>
      </c>
      <c r="G2632" s="7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9"/>
      <c r="AL2632" s="9"/>
      <c r="AM2632" s="8"/>
      <c r="AN2632" s="8"/>
      <c r="AO2632" s="8"/>
      <c r="AP2632" s="9"/>
      <c r="AQ2632" s="10" t="s">
        <v>233</v>
      </c>
      <c r="BV2632" s="1">
        <v>55</v>
      </c>
    </row>
    <row r="2633" spans="1:74" hidden="1" x14ac:dyDescent="0.25">
      <c r="A2633" s="1" t="s">
        <v>430</v>
      </c>
      <c r="B2633" s="1" t="s">
        <v>477</v>
      </c>
      <c r="C2633" s="5" t="s">
        <v>350</v>
      </c>
      <c r="D2633" s="86">
        <v>2017</v>
      </c>
      <c r="E2633" s="6">
        <v>42984</v>
      </c>
      <c r="F2633" s="7">
        <v>2017</v>
      </c>
      <c r="G2633" s="7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9"/>
      <c r="AL2633" s="9"/>
      <c r="AM2633" s="8"/>
      <c r="AN2633" s="8"/>
      <c r="AO2633" s="8"/>
      <c r="AP2633" s="9"/>
      <c r="AQ2633" s="10" t="s">
        <v>233</v>
      </c>
      <c r="BV2633" s="1">
        <v>63</v>
      </c>
    </row>
    <row r="2634" spans="1:74" hidden="1" x14ac:dyDescent="0.25">
      <c r="A2634" s="1" t="s">
        <v>430</v>
      </c>
      <c r="B2634" s="1" t="s">
        <v>477</v>
      </c>
      <c r="C2634" s="5" t="s">
        <v>351</v>
      </c>
      <c r="D2634" s="86">
        <v>2017</v>
      </c>
      <c r="E2634" s="6">
        <v>42968</v>
      </c>
      <c r="F2634" s="7">
        <v>2017</v>
      </c>
      <c r="G2634" s="7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9"/>
      <c r="AL2634" s="9"/>
      <c r="AM2634" s="8"/>
      <c r="AN2634" s="8"/>
      <c r="AO2634" s="8"/>
      <c r="AP2634" s="9"/>
      <c r="AQ2634" s="10" t="s">
        <v>233</v>
      </c>
      <c r="BV2634" s="1">
        <v>47</v>
      </c>
    </row>
    <row r="2635" spans="1:74" hidden="1" x14ac:dyDescent="0.25">
      <c r="A2635" s="1" t="s">
        <v>430</v>
      </c>
      <c r="B2635" s="1" t="s">
        <v>477</v>
      </c>
      <c r="C2635" s="5" t="s">
        <v>351</v>
      </c>
      <c r="D2635" s="86">
        <v>2017</v>
      </c>
      <c r="E2635" s="6">
        <v>42984</v>
      </c>
      <c r="F2635" s="7">
        <v>2017</v>
      </c>
      <c r="G2635" s="7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9"/>
      <c r="AL2635" s="9"/>
      <c r="AM2635" s="8"/>
      <c r="AN2635" s="8"/>
      <c r="AO2635" s="8"/>
      <c r="AP2635" s="9"/>
      <c r="AQ2635" s="10" t="s">
        <v>233</v>
      </c>
      <c r="BV2635" s="1">
        <v>51</v>
      </c>
    </row>
    <row r="2636" spans="1:74" hidden="1" x14ac:dyDescent="0.25">
      <c r="A2636" s="1" t="s">
        <v>430</v>
      </c>
      <c r="B2636" s="1" t="s">
        <v>477</v>
      </c>
      <c r="C2636" s="5" t="s">
        <v>352</v>
      </c>
      <c r="D2636" s="86">
        <v>2017</v>
      </c>
      <c r="E2636" s="6">
        <v>42968</v>
      </c>
      <c r="F2636" s="7">
        <v>2017</v>
      </c>
      <c r="G2636" s="7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9"/>
      <c r="AL2636" s="9"/>
      <c r="AM2636" s="8"/>
      <c r="AN2636" s="8"/>
      <c r="AO2636" s="8"/>
      <c r="AP2636" s="9"/>
      <c r="AQ2636" s="10" t="s">
        <v>233</v>
      </c>
      <c r="BV2636" s="1">
        <v>47</v>
      </c>
    </row>
    <row r="2637" spans="1:74" hidden="1" x14ac:dyDescent="0.25">
      <c r="A2637" s="1" t="s">
        <v>430</v>
      </c>
      <c r="B2637" s="1" t="s">
        <v>477</v>
      </c>
      <c r="C2637" s="5" t="s">
        <v>352</v>
      </c>
      <c r="D2637" s="86">
        <v>2017</v>
      </c>
      <c r="E2637" s="6">
        <v>42984</v>
      </c>
      <c r="F2637" s="7">
        <v>2017</v>
      </c>
      <c r="G2637" s="7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9"/>
      <c r="AL2637" s="9"/>
      <c r="AM2637" s="8"/>
      <c r="AN2637" s="8"/>
      <c r="AO2637" s="8"/>
      <c r="AP2637" s="9"/>
      <c r="AQ2637" s="10" t="s">
        <v>233</v>
      </c>
      <c r="BV2637" s="1">
        <v>51</v>
      </c>
    </row>
    <row r="2638" spans="1:74" hidden="1" x14ac:dyDescent="0.25">
      <c r="A2638" s="1" t="s">
        <v>430</v>
      </c>
      <c r="B2638" s="1" t="s">
        <v>477</v>
      </c>
      <c r="C2638" s="5" t="s">
        <v>353</v>
      </c>
      <c r="D2638" s="86">
        <v>2017</v>
      </c>
      <c r="E2638" s="6">
        <v>42968</v>
      </c>
      <c r="F2638" s="7">
        <v>2017</v>
      </c>
      <c r="G2638" s="7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9"/>
      <c r="AL2638" s="9"/>
      <c r="AM2638" s="8"/>
      <c r="AN2638" s="8"/>
      <c r="AO2638" s="8"/>
      <c r="AP2638" s="9"/>
      <c r="AQ2638" s="10" t="s">
        <v>233</v>
      </c>
      <c r="BV2638" s="1">
        <v>43</v>
      </c>
    </row>
    <row r="2639" spans="1:74" hidden="1" x14ac:dyDescent="0.25">
      <c r="A2639" s="1" t="s">
        <v>430</v>
      </c>
      <c r="B2639" s="1" t="s">
        <v>477</v>
      </c>
      <c r="C2639" s="5" t="s">
        <v>353</v>
      </c>
      <c r="D2639" s="86">
        <v>2017</v>
      </c>
      <c r="E2639" s="6">
        <v>42984</v>
      </c>
      <c r="F2639" s="7">
        <v>2017</v>
      </c>
      <c r="G2639" s="7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9"/>
      <c r="AL2639" s="9"/>
      <c r="AM2639" s="8"/>
      <c r="AN2639" s="8"/>
      <c r="AO2639" s="8"/>
      <c r="AP2639" s="9"/>
      <c r="AQ2639" s="10" t="s">
        <v>233</v>
      </c>
      <c r="BV2639" s="1">
        <v>49</v>
      </c>
    </row>
    <row r="2640" spans="1:74" hidden="1" x14ac:dyDescent="0.25">
      <c r="A2640" s="1" t="s">
        <v>430</v>
      </c>
      <c r="B2640" s="1" t="s">
        <v>477</v>
      </c>
      <c r="C2640" s="5" t="s">
        <v>354</v>
      </c>
      <c r="D2640" s="86">
        <v>2017</v>
      </c>
      <c r="E2640" s="6">
        <v>42968</v>
      </c>
      <c r="F2640" s="7">
        <v>2017</v>
      </c>
      <c r="G2640" s="7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9"/>
      <c r="AL2640" s="9"/>
      <c r="AM2640" s="8"/>
      <c r="AN2640" s="8"/>
      <c r="AO2640" s="8"/>
      <c r="AP2640" s="9"/>
      <c r="AQ2640" s="10" t="s">
        <v>233</v>
      </c>
      <c r="BV2640" s="1">
        <v>33</v>
      </c>
    </row>
    <row r="2641" spans="1:129" hidden="1" x14ac:dyDescent="0.25">
      <c r="A2641" s="1" t="s">
        <v>430</v>
      </c>
      <c r="B2641" s="1" t="s">
        <v>477</v>
      </c>
      <c r="C2641" s="5" t="s">
        <v>354</v>
      </c>
      <c r="D2641" s="86">
        <v>2017</v>
      </c>
      <c r="E2641" s="6">
        <v>42984</v>
      </c>
      <c r="F2641" s="7">
        <v>2017</v>
      </c>
      <c r="G2641" s="7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9"/>
      <c r="AL2641" s="9"/>
      <c r="AM2641" s="8"/>
      <c r="AN2641" s="8"/>
      <c r="AO2641" s="8"/>
      <c r="AP2641" s="9"/>
      <c r="AQ2641" s="10" t="s">
        <v>233</v>
      </c>
      <c r="BV2641" s="1">
        <v>35</v>
      </c>
    </row>
    <row r="2642" spans="1:129" hidden="1" x14ac:dyDescent="0.25">
      <c r="A2642" s="1" t="s">
        <v>430</v>
      </c>
      <c r="B2642" s="1" t="s">
        <v>477</v>
      </c>
      <c r="C2642" s="5" t="s">
        <v>355</v>
      </c>
      <c r="D2642" s="86">
        <v>2017</v>
      </c>
      <c r="E2642" s="6">
        <v>42968</v>
      </c>
      <c r="F2642" s="7">
        <v>2017</v>
      </c>
      <c r="G2642" s="7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9"/>
      <c r="AL2642" s="9"/>
      <c r="AM2642" s="8"/>
      <c r="AN2642" s="8"/>
      <c r="AO2642" s="8"/>
      <c r="AP2642" s="9"/>
      <c r="AQ2642" s="10" t="s">
        <v>289</v>
      </c>
      <c r="BV2642" s="1">
        <v>59</v>
      </c>
    </row>
    <row r="2643" spans="1:129" hidden="1" x14ac:dyDescent="0.25">
      <c r="A2643" s="1" t="s">
        <v>430</v>
      </c>
      <c r="B2643" s="1" t="s">
        <v>477</v>
      </c>
      <c r="C2643" s="5" t="s">
        <v>355</v>
      </c>
      <c r="D2643" s="86">
        <v>2017</v>
      </c>
      <c r="E2643" s="6">
        <v>42984</v>
      </c>
      <c r="F2643" s="7">
        <v>2017</v>
      </c>
      <c r="G2643" s="7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9"/>
      <c r="AL2643" s="9"/>
      <c r="AM2643" s="8"/>
      <c r="AN2643" s="8"/>
      <c r="AO2643" s="8"/>
      <c r="AP2643" s="9"/>
      <c r="AQ2643" s="10" t="s">
        <v>289</v>
      </c>
      <c r="BV2643" s="1">
        <v>69</v>
      </c>
    </row>
    <row r="2644" spans="1:129" hidden="1" x14ac:dyDescent="0.25">
      <c r="A2644" s="1" t="s">
        <v>430</v>
      </c>
      <c r="B2644" s="1" t="s">
        <v>477</v>
      </c>
      <c r="C2644" s="5" t="s">
        <v>356</v>
      </c>
      <c r="D2644" s="86">
        <v>2017</v>
      </c>
      <c r="E2644" s="6">
        <v>42968</v>
      </c>
      <c r="F2644" s="7">
        <v>2017</v>
      </c>
      <c r="G2644" s="7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9"/>
      <c r="AL2644" s="9"/>
      <c r="AM2644" s="8"/>
      <c r="AN2644" s="8"/>
      <c r="AO2644" s="8"/>
      <c r="AP2644" s="9"/>
      <c r="AQ2644" s="10" t="s">
        <v>289</v>
      </c>
      <c r="BV2644" s="1">
        <v>51</v>
      </c>
    </row>
    <row r="2645" spans="1:129" hidden="1" x14ac:dyDescent="0.25">
      <c r="A2645" s="1" t="s">
        <v>430</v>
      </c>
      <c r="B2645" s="1" t="s">
        <v>477</v>
      </c>
      <c r="C2645" s="5" t="s">
        <v>356</v>
      </c>
      <c r="D2645" s="86">
        <v>2017</v>
      </c>
      <c r="E2645" s="6">
        <v>42984</v>
      </c>
      <c r="F2645" s="7">
        <v>2017</v>
      </c>
      <c r="G2645" s="7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9"/>
      <c r="AL2645" s="9"/>
      <c r="AM2645" s="8"/>
      <c r="AN2645" s="8"/>
      <c r="AO2645" s="8"/>
      <c r="AP2645" s="9"/>
      <c r="AQ2645" s="10" t="s">
        <v>289</v>
      </c>
      <c r="BV2645" s="1">
        <v>65</v>
      </c>
    </row>
    <row r="2646" spans="1:129" hidden="1" x14ac:dyDescent="0.25">
      <c r="A2646" s="1" t="s">
        <v>430</v>
      </c>
      <c r="B2646" s="1" t="s">
        <v>477</v>
      </c>
      <c r="C2646" s="5" t="s">
        <v>357</v>
      </c>
      <c r="D2646" s="86">
        <v>2017</v>
      </c>
      <c r="E2646" s="6">
        <v>42968</v>
      </c>
      <c r="F2646" s="7">
        <v>2017</v>
      </c>
      <c r="G2646" s="7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9"/>
      <c r="AL2646" s="9"/>
      <c r="AM2646" s="8"/>
      <c r="AN2646" s="8"/>
      <c r="AO2646" s="8"/>
      <c r="AP2646" s="9"/>
      <c r="AQ2646" s="10" t="s">
        <v>289</v>
      </c>
      <c r="BV2646" s="1">
        <v>47</v>
      </c>
    </row>
    <row r="2647" spans="1:129" hidden="1" x14ac:dyDescent="0.25">
      <c r="A2647" s="1" t="s">
        <v>430</v>
      </c>
      <c r="B2647" s="1" t="s">
        <v>477</v>
      </c>
      <c r="C2647" s="5" t="s">
        <v>357</v>
      </c>
      <c r="D2647" s="86">
        <v>2017</v>
      </c>
      <c r="E2647" s="6">
        <v>42984</v>
      </c>
      <c r="F2647" s="7">
        <v>2017</v>
      </c>
      <c r="G2647" s="7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9"/>
      <c r="AL2647" s="9"/>
      <c r="AM2647" s="8"/>
      <c r="AN2647" s="8"/>
      <c r="AO2647" s="8"/>
      <c r="AP2647" s="9"/>
      <c r="AQ2647" s="10" t="s">
        <v>289</v>
      </c>
      <c r="BV2647" s="1">
        <v>51</v>
      </c>
    </row>
    <row r="2648" spans="1:129" hidden="1" x14ac:dyDescent="0.25">
      <c r="A2648" s="1" t="s">
        <v>430</v>
      </c>
      <c r="B2648" s="1" t="s">
        <v>477</v>
      </c>
      <c r="C2648" s="5" t="s">
        <v>358</v>
      </c>
      <c r="D2648" s="86">
        <v>2017</v>
      </c>
      <c r="E2648" s="6">
        <v>42968</v>
      </c>
      <c r="F2648" s="7">
        <v>2017</v>
      </c>
      <c r="G2648" s="7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9"/>
      <c r="AL2648" s="9"/>
      <c r="AM2648" s="8"/>
      <c r="AN2648" s="8"/>
      <c r="AO2648" s="8"/>
      <c r="AP2648" s="9"/>
      <c r="AQ2648" s="10" t="s">
        <v>289</v>
      </c>
      <c r="BV2648" s="1">
        <v>45</v>
      </c>
    </row>
    <row r="2649" spans="1:129" hidden="1" x14ac:dyDescent="0.25">
      <c r="A2649" s="1" t="s">
        <v>430</v>
      </c>
      <c r="B2649" s="1" t="s">
        <v>477</v>
      </c>
      <c r="C2649" s="5" t="s">
        <v>358</v>
      </c>
      <c r="D2649" s="86">
        <v>2017</v>
      </c>
      <c r="E2649" s="6">
        <v>42984</v>
      </c>
      <c r="F2649" s="7">
        <v>2017</v>
      </c>
      <c r="G2649" s="7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9"/>
      <c r="AL2649" s="9"/>
      <c r="AM2649" s="8"/>
      <c r="AN2649" s="8"/>
      <c r="AO2649" s="8"/>
      <c r="AP2649" s="9"/>
      <c r="AQ2649" s="10" t="s">
        <v>289</v>
      </c>
      <c r="BV2649" s="1">
        <v>51</v>
      </c>
    </row>
    <row r="2650" spans="1:129" hidden="1" x14ac:dyDescent="0.25">
      <c r="A2650" s="1" t="s">
        <v>430</v>
      </c>
      <c r="B2650" s="1" t="s">
        <v>477</v>
      </c>
      <c r="C2650" s="5" t="s">
        <v>359</v>
      </c>
      <c r="D2650" s="86">
        <v>2017</v>
      </c>
      <c r="E2650" s="6">
        <v>42968</v>
      </c>
      <c r="F2650" s="7">
        <v>2017</v>
      </c>
      <c r="G2650" s="7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9"/>
      <c r="AL2650" s="9"/>
      <c r="AM2650" s="8"/>
      <c r="AN2650" s="8"/>
      <c r="AO2650" s="8"/>
      <c r="AP2650" s="9"/>
      <c r="AQ2650" s="10" t="s">
        <v>289</v>
      </c>
      <c r="BV2650" s="1">
        <v>45</v>
      </c>
    </row>
    <row r="2651" spans="1:129" hidden="1" x14ac:dyDescent="0.25">
      <c r="A2651" s="1" t="s">
        <v>430</v>
      </c>
      <c r="B2651" s="1" t="s">
        <v>477</v>
      </c>
      <c r="C2651" s="5" t="s">
        <v>359</v>
      </c>
      <c r="D2651" s="86">
        <v>2017</v>
      </c>
      <c r="E2651" s="6">
        <v>42984</v>
      </c>
      <c r="F2651" s="7">
        <v>2017</v>
      </c>
      <c r="G2651" s="7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9"/>
      <c r="AL2651" s="9"/>
      <c r="AM2651" s="8"/>
      <c r="AN2651" s="8"/>
      <c r="AO2651" s="8"/>
      <c r="AP2651" s="9"/>
      <c r="AQ2651" s="10" t="s">
        <v>289</v>
      </c>
      <c r="BV2651" s="1">
        <v>53</v>
      </c>
    </row>
    <row r="2652" spans="1:129" hidden="1" x14ac:dyDescent="0.25">
      <c r="A2652" s="1" t="s">
        <v>430</v>
      </c>
      <c r="B2652" s="1" t="s">
        <v>477</v>
      </c>
      <c r="C2652" s="5" t="s">
        <v>360</v>
      </c>
      <c r="D2652" s="86">
        <v>2017</v>
      </c>
      <c r="E2652" s="6">
        <v>42968</v>
      </c>
      <c r="F2652" s="7">
        <v>2017</v>
      </c>
      <c r="G2652" s="7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9"/>
      <c r="AL2652" s="9"/>
      <c r="AM2652" s="8"/>
      <c r="AN2652" s="8"/>
      <c r="AO2652" s="8"/>
      <c r="AP2652" s="9"/>
      <c r="AQ2652" s="10" t="s">
        <v>289</v>
      </c>
      <c r="BV2652" s="1">
        <v>33</v>
      </c>
    </row>
    <row r="2653" spans="1:129" hidden="1" x14ac:dyDescent="0.25">
      <c r="A2653" s="1" t="s">
        <v>430</v>
      </c>
      <c r="B2653" s="1" t="s">
        <v>477</v>
      </c>
      <c r="C2653" s="5" t="s">
        <v>360</v>
      </c>
      <c r="D2653" s="86">
        <v>2017</v>
      </c>
      <c r="E2653" s="6">
        <v>42984</v>
      </c>
      <c r="F2653" s="7">
        <v>2017</v>
      </c>
      <c r="G2653" s="7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9"/>
      <c r="AL2653" s="9"/>
      <c r="AM2653" s="8"/>
      <c r="AN2653" s="8"/>
      <c r="AO2653" s="8"/>
      <c r="AP2653" s="9"/>
      <c r="AQ2653" s="10" t="s">
        <v>289</v>
      </c>
      <c r="BV2653" s="1">
        <v>33</v>
      </c>
    </row>
    <row r="2654" spans="1:129" hidden="1" x14ac:dyDescent="0.25">
      <c r="A2654" s="1" t="s">
        <v>430</v>
      </c>
      <c r="B2654" s="1" t="s">
        <v>481</v>
      </c>
      <c r="C2654" s="1" t="s">
        <v>117</v>
      </c>
      <c r="D2654" s="84">
        <v>2007</v>
      </c>
      <c r="E2654" s="3">
        <v>39238</v>
      </c>
      <c r="F2654" s="3"/>
      <c r="AK2654" s="4"/>
      <c r="AL2654" s="4"/>
      <c r="AM2654" s="1"/>
      <c r="AN2654" s="1"/>
      <c r="AO2654" s="1"/>
      <c r="AP2654" s="4"/>
      <c r="DS2654" s="1">
        <v>345</v>
      </c>
      <c r="DT2654" s="1">
        <v>0.27200000000000002</v>
      </c>
      <c r="DU2654" s="1">
        <v>0.23300000000000001</v>
      </c>
      <c r="DV2654" s="1">
        <v>0.224</v>
      </c>
      <c r="DW2654" s="1">
        <v>0.191</v>
      </c>
      <c r="DX2654" s="1">
        <v>0.20899999999999999</v>
      </c>
      <c r="DY2654" s="1">
        <v>0.26200000000000001</v>
      </c>
    </row>
    <row r="2655" spans="1:129" hidden="1" x14ac:dyDescent="0.25">
      <c r="A2655" s="1" t="s">
        <v>430</v>
      </c>
      <c r="B2655" s="1" t="s">
        <v>481</v>
      </c>
      <c r="C2655" s="1" t="s">
        <v>117</v>
      </c>
      <c r="D2655" s="84">
        <v>2007</v>
      </c>
      <c r="E2655" s="3">
        <v>39302</v>
      </c>
      <c r="F2655" s="3"/>
      <c r="AK2655" s="4">
        <v>38.24</v>
      </c>
      <c r="AL2655" s="82">
        <f>AK2655/100</f>
        <v>0.38240000000000002</v>
      </c>
      <c r="AM2655" s="1"/>
      <c r="AN2655" s="1"/>
      <c r="AO2655" s="1"/>
      <c r="AP2655" s="4"/>
      <c r="AS2655" s="1">
        <v>0</v>
      </c>
      <c r="BA2655" s="1">
        <v>0</v>
      </c>
      <c r="BG2655" s="1">
        <v>0.90253055400000004</v>
      </c>
      <c r="BJ2655" s="1">
        <v>30.717469189999999</v>
      </c>
      <c r="BZ2655" s="1">
        <v>7.5220774759999998</v>
      </c>
    </row>
    <row r="2656" spans="1:129" hidden="1" x14ac:dyDescent="0.25">
      <c r="A2656" s="1" t="s">
        <v>430</v>
      </c>
      <c r="B2656" s="1" t="s">
        <v>481</v>
      </c>
      <c r="C2656" s="1" t="s">
        <v>117</v>
      </c>
      <c r="D2656" s="84">
        <v>2007</v>
      </c>
      <c r="E2656" s="3">
        <v>39322</v>
      </c>
      <c r="F2656" s="3"/>
      <c r="AK2656" s="4"/>
      <c r="AL2656" s="4"/>
      <c r="AM2656" s="1"/>
      <c r="AN2656" s="1"/>
      <c r="AO2656" s="1"/>
      <c r="AP2656" s="4"/>
      <c r="DS2656" s="1">
        <v>317</v>
      </c>
      <c r="DT2656" s="1">
        <v>0.16344049599999999</v>
      </c>
      <c r="DU2656" s="1">
        <v>0.17845076800000001</v>
      </c>
      <c r="DV2656" s="1">
        <v>0.196475966</v>
      </c>
      <c r="DW2656" s="1">
        <v>0.20497177999999999</v>
      </c>
      <c r="DX2656" s="1">
        <v>0.205872201</v>
      </c>
      <c r="DY2656" s="1">
        <v>0.25693495799999999</v>
      </c>
    </row>
    <row r="2657" spans="1:129" hidden="1" x14ac:dyDescent="0.25">
      <c r="A2657" s="1" t="s">
        <v>430</v>
      </c>
      <c r="B2657" s="1" t="s">
        <v>481</v>
      </c>
      <c r="C2657" s="1" t="s">
        <v>117</v>
      </c>
      <c r="D2657" s="84">
        <v>2007</v>
      </c>
      <c r="E2657" s="3">
        <v>39323</v>
      </c>
      <c r="F2657" s="3"/>
      <c r="AK2657" s="4">
        <v>136.65</v>
      </c>
      <c r="AL2657" s="82">
        <f t="shared" ref="AL2657:AL2659" si="2">AK2657/100</f>
        <v>1.3665</v>
      </c>
      <c r="AM2657" s="1"/>
      <c r="AN2657" s="1"/>
      <c r="AO2657" s="1"/>
      <c r="AP2657" s="4"/>
      <c r="AS2657" s="1">
        <v>0</v>
      </c>
      <c r="BA2657" s="1">
        <v>5.0542191230000002</v>
      </c>
      <c r="BG2657" s="1">
        <v>1.625761263</v>
      </c>
      <c r="BJ2657" s="1">
        <v>91.464467400000004</v>
      </c>
      <c r="BZ2657" s="1">
        <v>40.13027881</v>
      </c>
      <c r="CD2657" s="1">
        <v>389.95369149999999</v>
      </c>
    </row>
    <row r="2658" spans="1:129" hidden="1" x14ac:dyDescent="0.25">
      <c r="A2658" s="1" t="s">
        <v>430</v>
      </c>
      <c r="B2658" s="1" t="s">
        <v>481</v>
      </c>
      <c r="C2658" s="1" t="s">
        <v>117</v>
      </c>
      <c r="D2658" s="84">
        <v>2007</v>
      </c>
      <c r="E2658" s="3">
        <v>39353</v>
      </c>
      <c r="F2658" s="3"/>
      <c r="AK2658" s="4">
        <v>206.02</v>
      </c>
      <c r="AL2658" s="82">
        <f t="shared" si="2"/>
        <v>2.0602</v>
      </c>
      <c r="AM2658" s="1"/>
      <c r="AN2658" s="1"/>
      <c r="AO2658" s="1"/>
      <c r="AP2658" s="4"/>
      <c r="AS2658" s="1">
        <v>44.51814495</v>
      </c>
      <c r="BA2658" s="1">
        <v>17.361020180000001</v>
      </c>
      <c r="BG2658" s="1">
        <v>0.86774463999999996</v>
      </c>
      <c r="BJ2658" s="1">
        <v>61.191928269999998</v>
      </c>
      <c r="BZ2658" s="1">
        <v>82.948565270000003</v>
      </c>
      <c r="CD2658" s="1">
        <v>218.33596230000001</v>
      </c>
    </row>
    <row r="2659" spans="1:129" hidden="1" x14ac:dyDescent="0.25">
      <c r="A2659" s="1" t="s">
        <v>430</v>
      </c>
      <c r="B2659" s="1" t="s">
        <v>481</v>
      </c>
      <c r="C2659" s="1" t="s">
        <v>117</v>
      </c>
      <c r="D2659" s="84">
        <v>2007</v>
      </c>
      <c r="E2659" s="3">
        <v>39402</v>
      </c>
      <c r="F2659" s="3"/>
      <c r="AK2659" s="4">
        <v>166.88</v>
      </c>
      <c r="AL2659" s="82">
        <f t="shared" si="2"/>
        <v>1.6688000000000001</v>
      </c>
      <c r="AM2659" s="1"/>
      <c r="AN2659" s="1"/>
      <c r="AO2659" s="1"/>
      <c r="AP2659" s="4"/>
      <c r="AS2659" s="1">
        <v>60.789578669999997</v>
      </c>
      <c r="AW2659" s="1">
        <v>61</v>
      </c>
      <c r="BA2659" s="1">
        <v>106.0937813</v>
      </c>
      <c r="BG2659" s="1">
        <v>0</v>
      </c>
      <c r="BJ2659" s="1">
        <v>0</v>
      </c>
      <c r="DS2659" s="1">
        <v>305</v>
      </c>
      <c r="DT2659" s="1">
        <v>0.17446753600000001</v>
      </c>
      <c r="DU2659" s="1">
        <v>0.16845850100000001</v>
      </c>
      <c r="DV2659" s="1">
        <v>0.16103345299999999</v>
      </c>
      <c r="DW2659" s="1">
        <v>0.18533909300000001</v>
      </c>
      <c r="DX2659" s="1">
        <v>0.217447584</v>
      </c>
      <c r="DY2659" s="1">
        <v>0.250852672</v>
      </c>
    </row>
    <row r="2660" spans="1:129" hidden="1" x14ac:dyDescent="0.25">
      <c r="A2660" s="1" t="s">
        <v>430</v>
      </c>
      <c r="B2660" s="1" t="s">
        <v>481</v>
      </c>
      <c r="C2660" s="1" t="s">
        <v>119</v>
      </c>
      <c r="D2660" s="84">
        <v>2007</v>
      </c>
      <c r="E2660" s="3">
        <v>39238</v>
      </c>
      <c r="F2660" s="3"/>
      <c r="AK2660" s="4"/>
      <c r="AL2660" s="4"/>
      <c r="AM2660" s="1"/>
      <c r="AN2660" s="1"/>
      <c r="AO2660" s="1"/>
      <c r="AP2660" s="4"/>
      <c r="DS2660" s="1">
        <v>345</v>
      </c>
      <c r="DT2660" s="1">
        <v>0.27200000000000002</v>
      </c>
      <c r="DU2660" s="1">
        <v>0.23300000000000001</v>
      </c>
      <c r="DV2660" s="1">
        <v>0.224</v>
      </c>
      <c r="DW2660" s="1">
        <v>0.191</v>
      </c>
      <c r="DX2660" s="1">
        <v>0.20899999999999999</v>
      </c>
      <c r="DY2660" s="1">
        <v>0.26200000000000001</v>
      </c>
    </row>
    <row r="2661" spans="1:129" hidden="1" x14ac:dyDescent="0.25">
      <c r="A2661" s="1" t="s">
        <v>430</v>
      </c>
      <c r="B2661" s="1" t="s">
        <v>481</v>
      </c>
      <c r="C2661" s="1" t="s">
        <v>119</v>
      </c>
      <c r="D2661" s="84">
        <v>2007</v>
      </c>
      <c r="E2661" s="3">
        <v>39302</v>
      </c>
      <c r="F2661" s="3"/>
      <c r="AK2661" s="4">
        <v>42.36</v>
      </c>
      <c r="AL2661" s="82">
        <f>AK2661/100</f>
        <v>0.42359999999999998</v>
      </c>
      <c r="AM2661" s="1"/>
      <c r="AN2661" s="1"/>
      <c r="AO2661" s="1"/>
      <c r="AP2661" s="4"/>
      <c r="AS2661" s="1">
        <v>0</v>
      </c>
      <c r="BA2661" s="1">
        <v>0</v>
      </c>
      <c r="BG2661" s="1">
        <v>0.91154674400000002</v>
      </c>
      <c r="BJ2661" s="1">
        <v>35.557464789999997</v>
      </c>
      <c r="BZ2661" s="1">
        <v>6.8071410739999996</v>
      </c>
    </row>
    <row r="2662" spans="1:129" hidden="1" x14ac:dyDescent="0.25">
      <c r="A2662" s="1" t="s">
        <v>430</v>
      </c>
      <c r="B2662" s="1" t="s">
        <v>481</v>
      </c>
      <c r="C2662" s="1" t="s">
        <v>119</v>
      </c>
      <c r="D2662" s="84">
        <v>2007</v>
      </c>
      <c r="E2662" s="3">
        <v>39322</v>
      </c>
      <c r="F2662" s="3"/>
      <c r="AK2662" s="4"/>
      <c r="AL2662" s="4"/>
      <c r="AM2662" s="1"/>
      <c r="AN2662" s="1"/>
      <c r="AO2662" s="1"/>
      <c r="AP2662" s="4"/>
      <c r="DS2662" s="1">
        <v>257</v>
      </c>
      <c r="DT2662" s="1">
        <v>0.15906894499999999</v>
      </c>
      <c r="DU2662" s="1">
        <v>0.16757850499999999</v>
      </c>
      <c r="DV2662" s="1">
        <v>0.17568583600000001</v>
      </c>
      <c r="DW2662" s="1">
        <v>0.169120352</v>
      </c>
      <c r="DX2662" s="1">
        <v>0.16271965799999999</v>
      </c>
      <c r="DY2662" s="1">
        <v>0.18442741100000001</v>
      </c>
    </row>
    <row r="2663" spans="1:129" hidden="1" x14ac:dyDescent="0.25">
      <c r="A2663" s="1" t="s">
        <v>430</v>
      </c>
      <c r="B2663" s="1" t="s">
        <v>481</v>
      </c>
      <c r="C2663" s="1" t="s">
        <v>119</v>
      </c>
      <c r="D2663" s="84">
        <v>2007</v>
      </c>
      <c r="E2663" s="3">
        <v>39323</v>
      </c>
      <c r="F2663" s="3"/>
      <c r="AK2663" s="4">
        <v>75.010000000000005</v>
      </c>
      <c r="AL2663" s="82">
        <f t="shared" ref="AL2663:AL2665" si="3">AK2663/100</f>
        <v>0.7501000000000001</v>
      </c>
      <c r="AM2663" s="1"/>
      <c r="AN2663" s="1"/>
      <c r="AO2663" s="1"/>
      <c r="AP2663" s="4"/>
      <c r="AS2663" s="1">
        <v>0</v>
      </c>
      <c r="BA2663" s="1">
        <v>0.68495703299999999</v>
      </c>
      <c r="BG2663" s="1">
        <v>0.97177064499999999</v>
      </c>
      <c r="BJ2663" s="1">
        <v>55.566310659999999</v>
      </c>
      <c r="BZ2663" s="1">
        <v>18.755110980000001</v>
      </c>
      <c r="CD2663" s="1">
        <v>314.96730409999998</v>
      </c>
    </row>
    <row r="2664" spans="1:129" hidden="1" x14ac:dyDescent="0.25">
      <c r="A2664" s="1" t="s">
        <v>430</v>
      </c>
      <c r="B2664" s="1" t="s">
        <v>481</v>
      </c>
      <c r="C2664" s="1" t="s">
        <v>119</v>
      </c>
      <c r="D2664" s="84">
        <v>2007</v>
      </c>
      <c r="E2664" s="3">
        <v>39353</v>
      </c>
      <c r="F2664" s="3"/>
      <c r="AK2664" s="4">
        <v>214.02</v>
      </c>
      <c r="AL2664" s="82">
        <f t="shared" si="3"/>
        <v>2.1402000000000001</v>
      </c>
      <c r="AM2664" s="1"/>
      <c r="AN2664" s="1"/>
      <c r="AO2664" s="1"/>
      <c r="AP2664" s="4"/>
      <c r="AS2664" s="1">
        <v>25.384927489999999</v>
      </c>
      <c r="BA2664" s="1">
        <v>22.721069929999999</v>
      </c>
      <c r="BG2664" s="1">
        <v>1.2475369670000001</v>
      </c>
      <c r="BJ2664" s="1">
        <v>80.624841160000003</v>
      </c>
      <c r="BZ2664" s="1">
        <v>85.293972089999997</v>
      </c>
      <c r="CD2664" s="1">
        <v>432.08761320000002</v>
      </c>
    </row>
    <row r="2665" spans="1:129" hidden="1" x14ac:dyDescent="0.25">
      <c r="A2665" s="1" t="s">
        <v>430</v>
      </c>
      <c r="B2665" s="1" t="s">
        <v>481</v>
      </c>
      <c r="C2665" s="1" t="s">
        <v>119</v>
      </c>
      <c r="D2665" s="84">
        <v>2007</v>
      </c>
      <c r="E2665" s="3">
        <v>39402</v>
      </c>
      <c r="F2665" s="3"/>
      <c r="AK2665" s="4">
        <v>190.21</v>
      </c>
      <c r="AL2665" s="82">
        <f t="shared" si="3"/>
        <v>1.9021000000000001</v>
      </c>
      <c r="AM2665" s="1"/>
      <c r="AN2665" s="1"/>
      <c r="AO2665" s="1"/>
      <c r="AP2665" s="4"/>
      <c r="AS2665" s="1">
        <v>78.965210670000005</v>
      </c>
      <c r="AW2665" s="1">
        <v>7.9</v>
      </c>
      <c r="BA2665" s="1">
        <v>111.2482827</v>
      </c>
      <c r="BG2665" s="1">
        <v>0</v>
      </c>
      <c r="BJ2665" s="1">
        <v>0</v>
      </c>
      <c r="DS2665" s="1">
        <v>263</v>
      </c>
      <c r="DT2665" s="1">
        <v>0.15811521100000001</v>
      </c>
      <c r="DU2665" s="1">
        <v>0.15757300099999999</v>
      </c>
      <c r="DV2665" s="1">
        <v>0.14135092299999999</v>
      </c>
      <c r="DW2665" s="1">
        <v>0.14378342099999999</v>
      </c>
      <c r="DX2665" s="1">
        <v>0.15732795899999999</v>
      </c>
      <c r="DY2665" s="1">
        <v>0.24328488300000001</v>
      </c>
    </row>
    <row r="2666" spans="1:129" hidden="1" x14ac:dyDescent="0.25">
      <c r="A2666" s="1" t="s">
        <v>430</v>
      </c>
      <c r="B2666" s="1" t="s">
        <v>481</v>
      </c>
      <c r="C2666" s="1" t="s">
        <v>120</v>
      </c>
      <c r="D2666" s="84">
        <v>2007</v>
      </c>
      <c r="E2666" s="3">
        <v>39238</v>
      </c>
      <c r="F2666" s="3"/>
      <c r="AK2666" s="4"/>
      <c r="AL2666" s="4"/>
      <c r="AM2666" s="1"/>
      <c r="AN2666" s="1"/>
      <c r="AO2666" s="1"/>
      <c r="AP2666" s="4"/>
      <c r="DS2666" s="1">
        <v>345</v>
      </c>
      <c r="DT2666" s="1">
        <v>0.27200000000000002</v>
      </c>
      <c r="DU2666" s="1">
        <v>0.23300000000000001</v>
      </c>
      <c r="DV2666" s="1">
        <v>0.224</v>
      </c>
      <c r="DW2666" s="1">
        <v>0.191</v>
      </c>
      <c r="DX2666" s="1">
        <v>0.20899999999999999</v>
      </c>
      <c r="DY2666" s="1">
        <v>0.26200000000000001</v>
      </c>
    </row>
    <row r="2667" spans="1:129" hidden="1" x14ac:dyDescent="0.25">
      <c r="A2667" s="1" t="s">
        <v>430</v>
      </c>
      <c r="B2667" s="1" t="s">
        <v>481</v>
      </c>
      <c r="C2667" s="1" t="s">
        <v>120</v>
      </c>
      <c r="D2667" s="84">
        <v>2007</v>
      </c>
      <c r="E2667" s="3">
        <v>39302</v>
      </c>
      <c r="F2667" s="3"/>
      <c r="AK2667" s="4">
        <v>25.92</v>
      </c>
      <c r="AL2667" s="82">
        <f>AK2667/100</f>
        <v>0.25920000000000004</v>
      </c>
      <c r="AM2667" s="1"/>
      <c r="AN2667" s="1"/>
      <c r="AO2667" s="1"/>
      <c r="AP2667" s="4"/>
      <c r="AS2667" s="1">
        <v>0</v>
      </c>
      <c r="BA2667" s="1">
        <v>0</v>
      </c>
      <c r="BG2667" s="1">
        <v>0.59081516499999998</v>
      </c>
      <c r="BJ2667" s="1">
        <v>22.130010240000001</v>
      </c>
      <c r="BZ2667" s="1">
        <v>3.7853934950000001</v>
      </c>
    </row>
    <row r="2668" spans="1:129" hidden="1" x14ac:dyDescent="0.25">
      <c r="A2668" s="1" t="s">
        <v>430</v>
      </c>
      <c r="B2668" s="1" t="s">
        <v>481</v>
      </c>
      <c r="C2668" s="1" t="s">
        <v>120</v>
      </c>
      <c r="D2668" s="84">
        <v>2007</v>
      </c>
      <c r="E2668" s="3">
        <v>39322</v>
      </c>
      <c r="F2668" s="3"/>
      <c r="AK2668" s="4"/>
      <c r="AL2668" s="4"/>
      <c r="AM2668" s="1"/>
      <c r="AN2668" s="1"/>
      <c r="AO2668" s="1"/>
      <c r="AP2668" s="4"/>
      <c r="DS2668" s="1">
        <v>376</v>
      </c>
      <c r="DT2668" s="1">
        <v>0.170575685</v>
      </c>
      <c r="DU2668" s="1">
        <v>0.24470265099999999</v>
      </c>
      <c r="DV2668" s="1">
        <v>0.26041547999999998</v>
      </c>
      <c r="DW2668" s="1">
        <v>0.243019445</v>
      </c>
      <c r="DX2668" s="1">
        <v>0.25257235</v>
      </c>
      <c r="DY2668" s="1">
        <v>0.28442379699999998</v>
      </c>
    </row>
    <row r="2669" spans="1:129" hidden="1" x14ac:dyDescent="0.25">
      <c r="A2669" s="1" t="s">
        <v>430</v>
      </c>
      <c r="B2669" s="1" t="s">
        <v>481</v>
      </c>
      <c r="C2669" s="1" t="s">
        <v>120</v>
      </c>
      <c r="D2669" s="84">
        <v>2007</v>
      </c>
      <c r="E2669" s="3">
        <v>39323</v>
      </c>
      <c r="F2669" s="3"/>
      <c r="AK2669" s="4">
        <v>111.88</v>
      </c>
      <c r="AL2669" s="82">
        <f t="shared" ref="AL2669:AL2671" si="4">AK2669/100</f>
        <v>1.1188</v>
      </c>
      <c r="AM2669" s="1"/>
      <c r="AN2669" s="1"/>
      <c r="AO2669" s="1"/>
      <c r="AP2669" s="4"/>
      <c r="AS2669" s="1">
        <v>0</v>
      </c>
      <c r="BA2669" s="1">
        <v>5.9581974029999998</v>
      </c>
      <c r="BG2669" s="1">
        <v>1.1909435880000001</v>
      </c>
      <c r="BJ2669" s="1">
        <v>71.920832950000005</v>
      </c>
      <c r="BZ2669" s="1">
        <v>34.003540319999999</v>
      </c>
      <c r="CD2669" s="1">
        <v>372.6923822</v>
      </c>
    </row>
    <row r="2670" spans="1:129" hidden="1" x14ac:dyDescent="0.25">
      <c r="A2670" s="1" t="s">
        <v>430</v>
      </c>
      <c r="B2670" s="1" t="s">
        <v>481</v>
      </c>
      <c r="C2670" s="1" t="s">
        <v>120</v>
      </c>
      <c r="D2670" s="84">
        <v>2007</v>
      </c>
      <c r="E2670" s="3">
        <v>39353</v>
      </c>
      <c r="F2670" s="3"/>
      <c r="AK2670" s="4">
        <v>217.44</v>
      </c>
      <c r="AL2670" s="82">
        <f t="shared" si="4"/>
        <v>2.1743999999999999</v>
      </c>
      <c r="AM2670" s="1"/>
      <c r="AN2670" s="1"/>
      <c r="AO2670" s="1"/>
      <c r="AP2670" s="4"/>
      <c r="AS2670" s="1">
        <v>12.021991290000001</v>
      </c>
      <c r="BA2670" s="1">
        <v>25.439676989999999</v>
      </c>
      <c r="BG2670" s="1">
        <v>1.5850168010000001</v>
      </c>
      <c r="BJ2670" s="1">
        <v>96.064896360000006</v>
      </c>
      <c r="BZ2670" s="1">
        <v>83.910278020000007</v>
      </c>
      <c r="CD2670" s="1">
        <v>413.47987310000002</v>
      </c>
    </row>
    <row r="2671" spans="1:129" hidden="1" x14ac:dyDescent="0.25">
      <c r="A2671" s="1" t="s">
        <v>430</v>
      </c>
      <c r="B2671" s="1" t="s">
        <v>481</v>
      </c>
      <c r="C2671" s="1" t="s">
        <v>120</v>
      </c>
      <c r="D2671" s="84">
        <v>2007</v>
      </c>
      <c r="E2671" s="3">
        <v>39402</v>
      </c>
      <c r="F2671" s="3"/>
      <c r="AK2671" s="4">
        <v>205.23</v>
      </c>
      <c r="AL2671" s="82">
        <f t="shared" si="4"/>
        <v>2.0522999999999998</v>
      </c>
      <c r="AM2671" s="1"/>
      <c r="AN2671" s="1"/>
      <c r="AO2671" s="1"/>
      <c r="AP2671" s="4"/>
      <c r="AS2671" s="1">
        <v>12.12437867</v>
      </c>
      <c r="AW2671" s="1">
        <v>1.2</v>
      </c>
      <c r="BA2671" s="1">
        <v>193.107888</v>
      </c>
      <c r="BG2671" s="1">
        <v>0</v>
      </c>
      <c r="BJ2671" s="1">
        <v>0</v>
      </c>
      <c r="DS2671" s="1">
        <v>360</v>
      </c>
      <c r="DT2671" s="1">
        <v>0.122353119</v>
      </c>
      <c r="DU2671" s="1">
        <v>0.17802757799999999</v>
      </c>
      <c r="DV2671" s="1">
        <v>0.20746009000000001</v>
      </c>
      <c r="DW2671" s="1">
        <v>0.22862031899999999</v>
      </c>
      <c r="DX2671" s="1">
        <v>0.26665053500000002</v>
      </c>
      <c r="DY2671" s="1">
        <v>0.31242055099999999</v>
      </c>
    </row>
    <row r="2672" spans="1:129" hidden="1" x14ac:dyDescent="0.25">
      <c r="A2672" s="1" t="s">
        <v>430</v>
      </c>
      <c r="B2672" s="1" t="s">
        <v>478</v>
      </c>
      <c r="C2672" s="1" t="s">
        <v>121</v>
      </c>
      <c r="D2672" s="84">
        <v>2006</v>
      </c>
      <c r="E2672" s="3">
        <v>38861</v>
      </c>
      <c r="F2672" s="3"/>
      <c r="G2672" s="1" t="s">
        <v>118</v>
      </c>
      <c r="AK2672" s="4"/>
      <c r="AL2672" s="4"/>
      <c r="AM2672" s="1"/>
      <c r="AN2672" s="1"/>
      <c r="AO2672" s="1"/>
      <c r="AP2672" s="4"/>
      <c r="DS2672" s="1">
        <v>355.7</v>
      </c>
      <c r="DT2672" s="1">
        <v>0.33223657899999998</v>
      </c>
      <c r="DU2672" s="1">
        <v>0.34622388900000001</v>
      </c>
      <c r="DV2672" s="1">
        <v>0.33326650299999999</v>
      </c>
      <c r="DW2672" s="1">
        <v>0.29213422700000002</v>
      </c>
      <c r="DX2672" s="1">
        <v>0.31727476100000002</v>
      </c>
    </row>
    <row r="2673" spans="1:128" hidden="1" x14ac:dyDescent="0.25">
      <c r="A2673" s="1" t="s">
        <v>430</v>
      </c>
      <c r="B2673" s="1" t="s">
        <v>478</v>
      </c>
      <c r="C2673" s="1" t="s">
        <v>121</v>
      </c>
      <c r="D2673" s="84">
        <v>2006</v>
      </c>
      <c r="E2673" s="3">
        <v>38898</v>
      </c>
      <c r="F2673" s="3"/>
      <c r="G2673" s="1" t="s">
        <v>118</v>
      </c>
      <c r="AK2673" s="4"/>
      <c r="AL2673" s="4"/>
      <c r="AM2673" s="1"/>
      <c r="AN2673" s="1"/>
      <c r="AO2673" s="1"/>
      <c r="AP2673" s="4"/>
      <c r="BV2673" s="1">
        <v>22</v>
      </c>
    </row>
    <row r="2674" spans="1:128" hidden="1" x14ac:dyDescent="0.25">
      <c r="A2674" s="1" t="s">
        <v>430</v>
      </c>
      <c r="B2674" s="1" t="s">
        <v>478</v>
      </c>
      <c r="C2674" s="1" t="s">
        <v>121</v>
      </c>
      <c r="D2674" s="84">
        <v>2006</v>
      </c>
      <c r="E2674" s="3">
        <v>38916</v>
      </c>
      <c r="F2674" s="3"/>
      <c r="G2674" s="1" t="s">
        <v>118</v>
      </c>
      <c r="AK2674" s="4">
        <v>127.18</v>
      </c>
      <c r="AL2674" s="82">
        <f t="shared" ref="AL2674:AL2675" si="5">AK2674/100</f>
        <v>1.2718</v>
      </c>
      <c r="AM2674" s="1"/>
      <c r="AN2674" s="1"/>
      <c r="AO2674" s="1"/>
      <c r="AP2674" s="4"/>
      <c r="AS2674" s="1">
        <v>0</v>
      </c>
      <c r="AW2674" s="1">
        <v>0</v>
      </c>
      <c r="BA2674" s="1">
        <v>0</v>
      </c>
      <c r="BG2674" s="1">
        <v>2.2000000000000002</v>
      </c>
      <c r="BJ2674" s="1">
        <v>108.1</v>
      </c>
      <c r="BK2674" s="1">
        <v>15128.199909999999</v>
      </c>
      <c r="BX2674" s="1">
        <v>0</v>
      </c>
      <c r="BZ2674" s="1">
        <v>19</v>
      </c>
      <c r="DS2674" s="1">
        <v>370.4</v>
      </c>
      <c r="DT2674" s="1">
        <v>0.28872864500000001</v>
      </c>
      <c r="DU2674" s="1">
        <v>0.326238484</v>
      </c>
      <c r="DV2674" s="1">
        <v>0.335935121</v>
      </c>
      <c r="DW2674" s="1">
        <v>0.35559490399999999</v>
      </c>
      <c r="DX2674" s="1">
        <v>0.31305995399999997</v>
      </c>
    </row>
    <row r="2675" spans="1:128" hidden="1" x14ac:dyDescent="0.25">
      <c r="A2675" s="1" t="s">
        <v>430</v>
      </c>
      <c r="B2675" s="1" t="s">
        <v>478</v>
      </c>
      <c r="C2675" s="1" t="s">
        <v>121</v>
      </c>
      <c r="D2675" s="84">
        <v>2006</v>
      </c>
      <c r="E2675" s="3">
        <v>38939</v>
      </c>
      <c r="F2675" s="3"/>
      <c r="G2675" s="1" t="s">
        <v>118</v>
      </c>
      <c r="AK2675" s="4">
        <v>402.9</v>
      </c>
      <c r="AL2675" s="82">
        <f t="shared" si="5"/>
        <v>4.0289999999999999</v>
      </c>
      <c r="AM2675" s="1"/>
      <c r="AN2675" s="1"/>
      <c r="AO2675" s="1"/>
      <c r="AP2675" s="4"/>
      <c r="AS2675" s="1">
        <v>0</v>
      </c>
      <c r="AW2675" s="1">
        <v>0</v>
      </c>
      <c r="BA2675" s="1">
        <v>26.2</v>
      </c>
      <c r="BG2675" s="1">
        <v>5.19</v>
      </c>
      <c r="BJ2675" s="1">
        <v>245.2</v>
      </c>
      <c r="BK2675" s="1">
        <v>20703</v>
      </c>
      <c r="BV2675" s="1">
        <v>30</v>
      </c>
      <c r="BX2675" s="1">
        <v>0</v>
      </c>
      <c r="BZ2675" s="1">
        <v>127</v>
      </c>
      <c r="CD2675" s="1">
        <v>1405.036124</v>
      </c>
    </row>
    <row r="2676" spans="1:128" hidden="1" x14ac:dyDescent="0.25">
      <c r="A2676" s="1" t="s">
        <v>430</v>
      </c>
      <c r="B2676" s="1" t="s">
        <v>478</v>
      </c>
      <c r="C2676" s="1" t="s">
        <v>121</v>
      </c>
      <c r="D2676" s="84">
        <v>2006</v>
      </c>
      <c r="E2676" s="3">
        <v>38940</v>
      </c>
      <c r="F2676" s="3"/>
      <c r="G2676" s="1" t="s">
        <v>118</v>
      </c>
      <c r="AK2676" s="4"/>
      <c r="AL2676" s="4"/>
      <c r="AM2676" s="1"/>
      <c r="AN2676" s="1"/>
      <c r="AO2676" s="1"/>
      <c r="AP2676" s="4"/>
      <c r="DS2676" s="1">
        <v>339.7</v>
      </c>
      <c r="DT2676" s="1">
        <v>0.226222492</v>
      </c>
      <c r="DU2676" s="1">
        <v>0.27081492299999999</v>
      </c>
      <c r="DV2676" s="1">
        <v>0.26714682499999998</v>
      </c>
      <c r="DW2676" s="1">
        <v>0.34505809900000001</v>
      </c>
      <c r="DX2676" s="1">
        <v>0.35408109900000001</v>
      </c>
    </row>
    <row r="2677" spans="1:128" hidden="1" x14ac:dyDescent="0.25">
      <c r="A2677" s="1" t="s">
        <v>430</v>
      </c>
      <c r="B2677" s="1" t="s">
        <v>478</v>
      </c>
      <c r="C2677" s="1" t="s">
        <v>121</v>
      </c>
      <c r="D2677" s="84">
        <v>2006</v>
      </c>
      <c r="E2677" s="3">
        <v>38964</v>
      </c>
      <c r="F2677" s="3"/>
      <c r="G2677" s="1" t="s">
        <v>118</v>
      </c>
      <c r="AK2677" s="4">
        <v>623.9</v>
      </c>
      <c r="AL2677" s="82">
        <f>AK2677/100</f>
        <v>6.2389999999999999</v>
      </c>
      <c r="AM2677" s="1"/>
      <c r="AN2677" s="1"/>
      <c r="AO2677" s="1"/>
      <c r="AP2677" s="4"/>
      <c r="AS2677" s="1">
        <v>0</v>
      </c>
      <c r="AW2677" s="1">
        <v>0</v>
      </c>
      <c r="BA2677" s="1">
        <v>79.8</v>
      </c>
      <c r="BG2677" s="1">
        <v>5.5</v>
      </c>
      <c r="BJ2677" s="1">
        <v>317.7</v>
      </c>
      <c r="BK2677" s="1">
        <v>17455.35714</v>
      </c>
      <c r="BV2677" s="1">
        <v>32</v>
      </c>
      <c r="BX2677" s="1">
        <v>2.8126432289999999</v>
      </c>
      <c r="BZ2677" s="1">
        <v>226</v>
      </c>
      <c r="CD2677" s="1">
        <v>1676</v>
      </c>
    </row>
    <row r="2678" spans="1:128" hidden="1" x14ac:dyDescent="0.25">
      <c r="A2678" s="1" t="s">
        <v>430</v>
      </c>
      <c r="B2678" s="1" t="s">
        <v>478</v>
      </c>
      <c r="C2678" s="1" t="s">
        <v>121</v>
      </c>
      <c r="D2678" s="84">
        <v>2006</v>
      </c>
      <c r="E2678" s="3">
        <v>38965</v>
      </c>
      <c r="F2678" s="3"/>
      <c r="G2678" s="1" t="s">
        <v>118</v>
      </c>
      <c r="AK2678" s="4"/>
      <c r="AL2678" s="4"/>
      <c r="AM2678" s="1"/>
      <c r="AN2678" s="1"/>
      <c r="AO2678" s="1"/>
      <c r="AP2678" s="4"/>
      <c r="DS2678" s="1">
        <v>337.4</v>
      </c>
      <c r="DT2678" s="1">
        <v>0.20648724199999999</v>
      </c>
      <c r="DU2678" s="1">
        <v>0.25440019699999999</v>
      </c>
      <c r="DV2678" s="1">
        <v>0.248945002</v>
      </c>
      <c r="DW2678" s="1">
        <v>0.29587669900000002</v>
      </c>
      <c r="DX2678" s="1">
        <v>0.42954856200000002</v>
      </c>
    </row>
    <row r="2679" spans="1:128" hidden="1" x14ac:dyDescent="0.25">
      <c r="A2679" s="1" t="s">
        <v>430</v>
      </c>
      <c r="B2679" s="1" t="s">
        <v>478</v>
      </c>
      <c r="C2679" s="1" t="s">
        <v>121</v>
      </c>
      <c r="D2679" s="84">
        <v>2006</v>
      </c>
      <c r="E2679" s="3">
        <v>38979</v>
      </c>
      <c r="F2679" s="3"/>
      <c r="G2679" s="1" t="s">
        <v>118</v>
      </c>
      <c r="AK2679" s="4"/>
      <c r="AL2679" s="4"/>
      <c r="AM2679" s="1"/>
      <c r="AN2679" s="1"/>
      <c r="AO2679" s="1"/>
      <c r="AP2679" s="4"/>
      <c r="BV2679" s="1">
        <v>32</v>
      </c>
    </row>
    <row r="2680" spans="1:128" hidden="1" x14ac:dyDescent="0.25">
      <c r="A2680" s="1" t="s">
        <v>430</v>
      </c>
      <c r="B2680" s="1" t="s">
        <v>478</v>
      </c>
      <c r="C2680" s="1" t="s">
        <v>121</v>
      </c>
      <c r="D2680" s="84">
        <v>2006</v>
      </c>
      <c r="E2680" s="3">
        <v>39007</v>
      </c>
      <c r="F2680" s="3"/>
      <c r="G2680" s="1" t="s">
        <v>118</v>
      </c>
      <c r="AK2680" s="4"/>
      <c r="AL2680" s="4"/>
      <c r="AM2680" s="1"/>
      <c r="AN2680" s="1"/>
      <c r="AO2680" s="1"/>
      <c r="AP2680" s="4"/>
      <c r="DS2680" s="1">
        <v>277.5</v>
      </c>
      <c r="DT2680" s="1">
        <v>0.14424114099999999</v>
      </c>
      <c r="DU2680" s="1">
        <v>0.19789831899999999</v>
      </c>
      <c r="DV2680" s="1">
        <v>0.21055095500000001</v>
      </c>
      <c r="DW2680" s="1">
        <v>0.29139641399999999</v>
      </c>
      <c r="DX2680" s="1">
        <v>0.31897192800000002</v>
      </c>
    </row>
    <row r="2681" spans="1:128" hidden="1" x14ac:dyDescent="0.25">
      <c r="A2681" s="1" t="s">
        <v>430</v>
      </c>
      <c r="B2681" s="1" t="s">
        <v>478</v>
      </c>
      <c r="C2681" s="1" t="s">
        <v>121</v>
      </c>
      <c r="D2681" s="84">
        <v>2006</v>
      </c>
      <c r="E2681" s="3">
        <v>39007</v>
      </c>
      <c r="F2681" s="3"/>
      <c r="G2681" s="1" t="s">
        <v>118</v>
      </c>
      <c r="AK2681" s="4">
        <v>596.99</v>
      </c>
      <c r="AL2681" s="82">
        <f>AK2681/100</f>
        <v>5.9699</v>
      </c>
      <c r="AM2681" s="1"/>
      <c r="AN2681" s="1"/>
      <c r="AO2681" s="1"/>
      <c r="AP2681" s="4"/>
      <c r="AS2681" s="1">
        <v>0</v>
      </c>
      <c r="AW2681" s="1">
        <v>0</v>
      </c>
      <c r="BA2681" s="1">
        <v>335.6900334</v>
      </c>
      <c r="BG2681" s="1">
        <v>0.112834397</v>
      </c>
      <c r="BJ2681" s="1">
        <v>9.3763794499999999</v>
      </c>
      <c r="BK2681" s="1">
        <v>12033.89831</v>
      </c>
      <c r="BX2681" s="1">
        <v>130.84759500000001</v>
      </c>
      <c r="BZ2681" s="1">
        <v>218</v>
      </c>
      <c r="CD2681" s="1">
        <v>104.5</v>
      </c>
    </row>
    <row r="2682" spans="1:128" hidden="1" x14ac:dyDescent="0.25">
      <c r="A2682" s="1" t="s">
        <v>430</v>
      </c>
      <c r="B2682" s="1" t="s">
        <v>478</v>
      </c>
      <c r="C2682" s="1" t="s">
        <v>122</v>
      </c>
      <c r="D2682" s="84">
        <v>2006</v>
      </c>
      <c r="E2682" s="3">
        <v>38861</v>
      </c>
      <c r="F2682" s="3"/>
      <c r="G2682" s="1" t="s">
        <v>123</v>
      </c>
      <c r="AK2682" s="4"/>
      <c r="AL2682" s="4"/>
      <c r="AM2682" s="1"/>
      <c r="AN2682" s="1"/>
      <c r="AO2682" s="1"/>
      <c r="AP2682" s="4"/>
      <c r="DS2682" s="1">
        <v>384.57171720000002</v>
      </c>
      <c r="DT2682" s="1">
        <v>0.33223657899999998</v>
      </c>
      <c r="DU2682" s="1">
        <v>0.34622388900000001</v>
      </c>
      <c r="DV2682" s="1">
        <v>0.33326650299999999</v>
      </c>
      <c r="DW2682" s="1">
        <v>0.29213422700000002</v>
      </c>
      <c r="DX2682" s="1">
        <v>0.31727476100000002</v>
      </c>
    </row>
    <row r="2683" spans="1:128" hidden="1" x14ac:dyDescent="0.25">
      <c r="A2683" s="1" t="s">
        <v>430</v>
      </c>
      <c r="B2683" s="1" t="s">
        <v>478</v>
      </c>
      <c r="C2683" s="1" t="s">
        <v>122</v>
      </c>
      <c r="D2683" s="84">
        <v>2006</v>
      </c>
      <c r="E2683" s="3">
        <v>38898</v>
      </c>
      <c r="F2683" s="3"/>
      <c r="G2683" s="1" t="s">
        <v>123</v>
      </c>
      <c r="AK2683" s="4"/>
      <c r="AL2683" s="4"/>
      <c r="AM2683" s="1"/>
      <c r="AN2683" s="1"/>
      <c r="AO2683" s="1"/>
      <c r="AP2683" s="4"/>
      <c r="BV2683" s="1">
        <v>22</v>
      </c>
    </row>
    <row r="2684" spans="1:128" hidden="1" x14ac:dyDescent="0.25">
      <c r="A2684" s="1" t="s">
        <v>430</v>
      </c>
      <c r="B2684" s="1" t="s">
        <v>478</v>
      </c>
      <c r="C2684" s="1" t="s">
        <v>122</v>
      </c>
      <c r="D2684" s="84">
        <v>2006</v>
      </c>
      <c r="E2684" s="3">
        <v>38916</v>
      </c>
      <c r="F2684" s="3"/>
      <c r="G2684" s="1" t="s">
        <v>123</v>
      </c>
      <c r="AK2684" s="4">
        <v>127.18</v>
      </c>
      <c r="AL2684" s="82">
        <f t="shared" ref="AL2684:AL2686" si="6">AK2684/100</f>
        <v>1.2718</v>
      </c>
      <c r="AM2684" s="1"/>
      <c r="AN2684" s="1"/>
      <c r="AO2684" s="1"/>
      <c r="AP2684" s="4"/>
      <c r="AS2684" s="1">
        <v>0</v>
      </c>
      <c r="AW2684" s="1">
        <v>0</v>
      </c>
      <c r="BA2684" s="1">
        <v>0</v>
      </c>
      <c r="BG2684" s="1">
        <v>2.2000000000000002</v>
      </c>
      <c r="BJ2684" s="1">
        <v>108.1</v>
      </c>
      <c r="BK2684" s="1">
        <v>15128.199909999999</v>
      </c>
      <c r="BX2684" s="1">
        <v>0</v>
      </c>
      <c r="BZ2684" s="1">
        <v>19</v>
      </c>
      <c r="DS2684" s="1">
        <v>393.62206320000001</v>
      </c>
      <c r="DT2684" s="1">
        <v>0.28872864500000001</v>
      </c>
      <c r="DU2684" s="1">
        <v>0.326238484</v>
      </c>
      <c r="DV2684" s="1">
        <v>0.335935121</v>
      </c>
      <c r="DW2684" s="1">
        <v>0.35559490399999999</v>
      </c>
      <c r="DX2684" s="1">
        <v>0.31305995399999997</v>
      </c>
    </row>
    <row r="2685" spans="1:128" hidden="1" x14ac:dyDescent="0.25">
      <c r="A2685" s="1" t="s">
        <v>430</v>
      </c>
      <c r="B2685" s="1" t="s">
        <v>478</v>
      </c>
      <c r="C2685" s="1" t="s">
        <v>122</v>
      </c>
      <c r="D2685" s="84">
        <v>2006</v>
      </c>
      <c r="E2685" s="3">
        <v>38938</v>
      </c>
      <c r="F2685" s="3"/>
      <c r="G2685" s="1" t="s">
        <v>123</v>
      </c>
      <c r="AK2685" s="4">
        <v>402.9</v>
      </c>
      <c r="AL2685" s="82">
        <f t="shared" si="6"/>
        <v>4.0289999999999999</v>
      </c>
      <c r="AM2685" s="1"/>
      <c r="AN2685" s="1"/>
      <c r="AO2685" s="1"/>
      <c r="AP2685" s="4"/>
      <c r="AS2685" s="1">
        <v>0</v>
      </c>
      <c r="AW2685" s="1">
        <v>0</v>
      </c>
      <c r="BA2685" s="1">
        <v>26.2</v>
      </c>
      <c r="BG2685" s="1">
        <v>5.19</v>
      </c>
      <c r="BJ2685" s="1">
        <v>245.2</v>
      </c>
      <c r="BK2685" s="1">
        <v>20703</v>
      </c>
      <c r="BV2685" s="1">
        <v>30</v>
      </c>
      <c r="BX2685" s="1">
        <v>0</v>
      </c>
      <c r="BZ2685" s="1">
        <v>127</v>
      </c>
      <c r="CD2685" s="1">
        <v>605.32801910000001</v>
      </c>
    </row>
    <row r="2686" spans="1:128" hidden="1" x14ac:dyDescent="0.25">
      <c r="A2686" s="1" t="s">
        <v>430</v>
      </c>
      <c r="B2686" s="1" t="s">
        <v>478</v>
      </c>
      <c r="C2686" s="1" t="s">
        <v>122</v>
      </c>
      <c r="D2686" s="84">
        <v>2006</v>
      </c>
      <c r="E2686" s="3">
        <v>38939</v>
      </c>
      <c r="F2686" s="3"/>
      <c r="G2686" s="1" t="s">
        <v>123</v>
      </c>
      <c r="AK2686" s="4">
        <v>102.67</v>
      </c>
      <c r="AL2686" s="82">
        <f t="shared" si="6"/>
        <v>1.0266999999999999</v>
      </c>
      <c r="AM2686" s="1"/>
      <c r="AN2686" s="1"/>
      <c r="AO2686" s="1"/>
      <c r="AP2686" s="4"/>
      <c r="AS2686" s="1">
        <v>0</v>
      </c>
      <c r="AW2686" s="1">
        <v>0</v>
      </c>
      <c r="BA2686" s="1">
        <v>11.77695917</v>
      </c>
      <c r="BG2686" s="1">
        <v>0.71428606400000005</v>
      </c>
      <c r="BJ2686" s="1">
        <v>29.967145769999998</v>
      </c>
      <c r="BK2686" s="1">
        <v>24037.94845</v>
      </c>
      <c r="BV2686" s="1">
        <v>30</v>
      </c>
      <c r="BX2686" s="1">
        <v>0</v>
      </c>
      <c r="BZ2686" s="1">
        <v>57.280521409999999</v>
      </c>
      <c r="CD2686" s="1">
        <v>1405.036124</v>
      </c>
    </row>
    <row r="2687" spans="1:128" hidden="1" x14ac:dyDescent="0.25">
      <c r="A2687" s="1" t="s">
        <v>430</v>
      </c>
      <c r="B2687" s="1" t="s">
        <v>478</v>
      </c>
      <c r="C2687" s="1" t="s">
        <v>122</v>
      </c>
      <c r="D2687" s="84">
        <v>2006</v>
      </c>
      <c r="E2687" s="3">
        <v>38940</v>
      </c>
      <c r="F2687" s="3"/>
      <c r="G2687" s="1" t="s">
        <v>123</v>
      </c>
      <c r="AK2687" s="4"/>
      <c r="AL2687" s="4"/>
      <c r="AM2687" s="1"/>
      <c r="AN2687" s="1"/>
      <c r="AO2687" s="1"/>
      <c r="AP2687" s="4"/>
      <c r="DS2687" s="1">
        <v>364.44141939999997</v>
      </c>
      <c r="DT2687" s="1">
        <v>0.226222492</v>
      </c>
      <c r="DU2687" s="1">
        <v>0.27081492299999999</v>
      </c>
      <c r="DV2687" s="1">
        <v>0.26714682499999998</v>
      </c>
      <c r="DW2687" s="1">
        <v>0.34505809900000001</v>
      </c>
      <c r="DX2687" s="1">
        <v>0.35408109900000001</v>
      </c>
    </row>
    <row r="2688" spans="1:128" hidden="1" x14ac:dyDescent="0.25">
      <c r="A2688" s="1" t="s">
        <v>430</v>
      </c>
      <c r="B2688" s="1" t="s">
        <v>478</v>
      </c>
      <c r="C2688" s="1" t="s">
        <v>122</v>
      </c>
      <c r="D2688" s="84">
        <v>2006</v>
      </c>
      <c r="E2688" s="3">
        <v>38964</v>
      </c>
      <c r="F2688" s="3"/>
      <c r="G2688" s="1" t="s">
        <v>123</v>
      </c>
      <c r="AK2688" s="4">
        <v>324.10000000000002</v>
      </c>
      <c r="AL2688" s="82">
        <f>AK2688/100</f>
        <v>3.2410000000000001</v>
      </c>
      <c r="AM2688" s="1"/>
      <c r="AN2688" s="1"/>
      <c r="AO2688" s="1"/>
      <c r="AP2688" s="4"/>
      <c r="AS2688" s="1">
        <v>0</v>
      </c>
      <c r="AW2688" s="1">
        <v>0</v>
      </c>
      <c r="BA2688" s="1">
        <v>27</v>
      </c>
      <c r="BG2688" s="1">
        <v>4.4000000000000004</v>
      </c>
      <c r="BJ2688" s="1">
        <v>184.3</v>
      </c>
      <c r="BK2688" s="1">
        <v>23535.06163</v>
      </c>
      <c r="BV2688" s="1">
        <v>31</v>
      </c>
      <c r="BX2688" s="1">
        <v>7.6</v>
      </c>
      <c r="BZ2688" s="1">
        <v>112.7</v>
      </c>
      <c r="CD2688" s="1">
        <v>1814</v>
      </c>
    </row>
    <row r="2689" spans="1:128" hidden="1" x14ac:dyDescent="0.25">
      <c r="A2689" s="1" t="s">
        <v>430</v>
      </c>
      <c r="B2689" s="1" t="s">
        <v>478</v>
      </c>
      <c r="C2689" s="1" t="s">
        <v>122</v>
      </c>
      <c r="D2689" s="84">
        <v>2006</v>
      </c>
      <c r="E2689" s="3">
        <v>38965</v>
      </c>
      <c r="F2689" s="3"/>
      <c r="G2689" s="1" t="s">
        <v>123</v>
      </c>
      <c r="AK2689" s="4"/>
      <c r="AL2689" s="4"/>
      <c r="AM2689" s="1"/>
      <c r="AN2689" s="1"/>
      <c r="AO2689" s="1"/>
      <c r="AP2689" s="4"/>
      <c r="DS2689" s="1">
        <v>339.32235320000001</v>
      </c>
      <c r="DT2689" s="1">
        <v>0.21653673500000001</v>
      </c>
      <c r="DU2689" s="1">
        <v>0.26046261199999998</v>
      </c>
      <c r="DV2689" s="1">
        <v>0.25690960099999999</v>
      </c>
      <c r="DW2689" s="1">
        <v>0.31814751000000002</v>
      </c>
      <c r="DX2689" s="1">
        <v>0.31751772499999997</v>
      </c>
    </row>
    <row r="2690" spans="1:128" hidden="1" x14ac:dyDescent="0.25">
      <c r="A2690" s="1" t="s">
        <v>430</v>
      </c>
      <c r="B2690" s="1" t="s">
        <v>478</v>
      </c>
      <c r="C2690" s="1" t="s">
        <v>122</v>
      </c>
      <c r="D2690" s="84">
        <v>2006</v>
      </c>
      <c r="E2690" s="3">
        <v>38979</v>
      </c>
      <c r="F2690" s="3"/>
      <c r="G2690" s="1" t="s">
        <v>123</v>
      </c>
      <c r="AK2690" s="4"/>
      <c r="AL2690" s="4"/>
      <c r="AM2690" s="1"/>
      <c r="AN2690" s="1"/>
      <c r="AO2690" s="1"/>
      <c r="AP2690" s="4"/>
      <c r="BV2690" s="1">
        <v>32</v>
      </c>
    </row>
    <row r="2691" spans="1:128" hidden="1" x14ac:dyDescent="0.25">
      <c r="A2691" s="1" t="s">
        <v>430</v>
      </c>
      <c r="B2691" s="1" t="s">
        <v>478</v>
      </c>
      <c r="C2691" s="1" t="s">
        <v>122</v>
      </c>
      <c r="D2691" s="84">
        <v>2006</v>
      </c>
      <c r="E2691" s="3">
        <v>39007</v>
      </c>
      <c r="F2691" s="3"/>
      <c r="G2691" s="1" t="s">
        <v>123</v>
      </c>
      <c r="AK2691" s="4"/>
      <c r="AL2691" s="4"/>
      <c r="AM2691" s="1"/>
      <c r="AN2691" s="1"/>
      <c r="AO2691" s="1"/>
      <c r="AP2691" s="4"/>
      <c r="DS2691" s="1">
        <v>304.31325129999999</v>
      </c>
      <c r="DT2691" s="1">
        <v>0.13485713599999999</v>
      </c>
      <c r="DU2691" s="1">
        <v>0.216468996</v>
      </c>
      <c r="DV2691" s="1">
        <v>0.21734684500000001</v>
      </c>
      <c r="DW2691" s="1">
        <v>0.28730309700000001</v>
      </c>
      <c r="DX2691" s="1">
        <v>0.33406449599999999</v>
      </c>
    </row>
    <row r="2692" spans="1:128" hidden="1" x14ac:dyDescent="0.25">
      <c r="A2692" s="1" t="s">
        <v>430</v>
      </c>
      <c r="B2692" s="1" t="s">
        <v>478</v>
      </c>
      <c r="C2692" s="1" t="s">
        <v>122</v>
      </c>
      <c r="D2692" s="84">
        <v>2006</v>
      </c>
      <c r="E2692" s="3">
        <v>39007</v>
      </c>
      <c r="F2692" s="3"/>
      <c r="G2692" s="1" t="s">
        <v>123</v>
      </c>
      <c r="AK2692" s="4">
        <v>363.6</v>
      </c>
      <c r="AL2692" s="82">
        <f>AK2692/100</f>
        <v>3.6360000000000001</v>
      </c>
      <c r="AM2692" s="1"/>
      <c r="AN2692" s="1"/>
      <c r="AO2692" s="1"/>
      <c r="AP2692" s="4"/>
      <c r="AS2692" s="1">
        <v>0</v>
      </c>
      <c r="AW2692" s="1">
        <v>0</v>
      </c>
      <c r="BA2692" s="1">
        <v>235.584687</v>
      </c>
      <c r="BG2692" s="1">
        <v>8.6839652000000003E-2</v>
      </c>
      <c r="BJ2692" s="1">
        <v>10.065505140000001</v>
      </c>
      <c r="BK2692" s="1">
        <v>8627.4509799999996</v>
      </c>
      <c r="BX2692" s="1">
        <v>89.040631540000007</v>
      </c>
      <c r="BZ2692" s="1">
        <v>118.8343398</v>
      </c>
      <c r="CD2692" s="1">
        <v>90</v>
      </c>
    </row>
    <row r="2693" spans="1:128" hidden="1" x14ac:dyDescent="0.25">
      <c r="A2693" s="1" t="s">
        <v>430</v>
      </c>
      <c r="B2693" s="1" t="s">
        <v>478</v>
      </c>
      <c r="C2693" s="1" t="s">
        <v>124</v>
      </c>
      <c r="D2693" s="84">
        <v>2006</v>
      </c>
      <c r="E2693" s="3">
        <v>38861</v>
      </c>
      <c r="F2693" s="3"/>
      <c r="G2693" s="1" t="s">
        <v>125</v>
      </c>
      <c r="AK2693" s="4"/>
      <c r="AL2693" s="4"/>
      <c r="AM2693" s="1"/>
      <c r="AN2693" s="1"/>
      <c r="AO2693" s="1"/>
      <c r="AP2693" s="4"/>
      <c r="DS2693" s="1">
        <v>384.57171720000002</v>
      </c>
      <c r="DT2693" s="1">
        <v>0.33223657899999998</v>
      </c>
      <c r="DU2693" s="1">
        <v>0.34622388900000001</v>
      </c>
      <c r="DV2693" s="1">
        <v>0.33326650299999999</v>
      </c>
      <c r="DW2693" s="1">
        <v>0.29213422700000002</v>
      </c>
      <c r="DX2693" s="1">
        <v>0.31727476100000002</v>
      </c>
    </row>
    <row r="2694" spans="1:128" hidden="1" x14ac:dyDescent="0.25">
      <c r="A2694" s="1" t="s">
        <v>430</v>
      </c>
      <c r="B2694" s="1" t="s">
        <v>478</v>
      </c>
      <c r="C2694" s="1" t="s">
        <v>124</v>
      </c>
      <c r="D2694" s="84">
        <v>2006</v>
      </c>
      <c r="E2694" s="3">
        <v>38916</v>
      </c>
      <c r="F2694" s="3"/>
      <c r="G2694" s="1" t="s">
        <v>125</v>
      </c>
      <c r="AK2694" s="4">
        <v>127.18</v>
      </c>
      <c r="AL2694" s="82">
        <f t="shared" ref="AL2694:AL2696" si="7">AK2694/100</f>
        <v>1.2718</v>
      </c>
      <c r="AM2694" s="1"/>
      <c r="AN2694" s="1"/>
      <c r="AO2694" s="1"/>
      <c r="AP2694" s="4"/>
      <c r="AS2694" s="1">
        <v>0</v>
      </c>
      <c r="AW2694" s="1">
        <v>0</v>
      </c>
      <c r="BA2694" s="1">
        <v>0</v>
      </c>
      <c r="BG2694" s="1">
        <v>2.2000000000000002</v>
      </c>
      <c r="BJ2694" s="1">
        <v>108.1</v>
      </c>
      <c r="BK2694" s="1">
        <v>15128.199909999999</v>
      </c>
      <c r="BX2694" s="1">
        <v>0</v>
      </c>
      <c r="BZ2694" s="1">
        <v>19</v>
      </c>
      <c r="DS2694" s="1">
        <v>393.62206320000001</v>
      </c>
      <c r="DT2694" s="1">
        <v>0.28872864500000001</v>
      </c>
      <c r="DU2694" s="1">
        <v>0.326238484</v>
      </c>
      <c r="DV2694" s="1">
        <v>0.335935121</v>
      </c>
      <c r="DW2694" s="1">
        <v>0.35559490399999999</v>
      </c>
      <c r="DX2694" s="1">
        <v>0.31305995399999997</v>
      </c>
    </row>
    <row r="2695" spans="1:128" hidden="1" x14ac:dyDescent="0.25">
      <c r="A2695" s="1" t="s">
        <v>430</v>
      </c>
      <c r="B2695" s="1" t="s">
        <v>478</v>
      </c>
      <c r="C2695" s="1" t="s">
        <v>124</v>
      </c>
      <c r="D2695" s="84">
        <v>2006</v>
      </c>
      <c r="E2695" s="3">
        <v>38938</v>
      </c>
      <c r="F2695" s="3"/>
      <c r="G2695" s="1" t="s">
        <v>125</v>
      </c>
      <c r="AK2695" s="4">
        <v>402.9</v>
      </c>
      <c r="AL2695" s="82">
        <f t="shared" si="7"/>
        <v>4.0289999999999999</v>
      </c>
      <c r="AM2695" s="1"/>
      <c r="AN2695" s="1"/>
      <c r="AO2695" s="1"/>
      <c r="AP2695" s="4"/>
      <c r="AS2695" s="1">
        <v>0</v>
      </c>
      <c r="AW2695" s="1">
        <v>0</v>
      </c>
      <c r="BA2695" s="1">
        <v>26.2</v>
      </c>
      <c r="BG2695" s="1">
        <v>5.19</v>
      </c>
      <c r="BJ2695" s="1">
        <v>245.2</v>
      </c>
      <c r="BK2695" s="1">
        <v>20703</v>
      </c>
      <c r="BX2695" s="1">
        <v>0</v>
      </c>
      <c r="BZ2695" s="1">
        <v>127</v>
      </c>
      <c r="CD2695" s="1">
        <v>605.32801910000001</v>
      </c>
    </row>
    <row r="2696" spans="1:128" hidden="1" x14ac:dyDescent="0.25">
      <c r="A2696" s="1" t="s">
        <v>430</v>
      </c>
      <c r="B2696" s="1" t="s">
        <v>478</v>
      </c>
      <c r="C2696" s="1" t="s">
        <v>124</v>
      </c>
      <c r="D2696" s="84">
        <v>2006</v>
      </c>
      <c r="E2696" s="3">
        <v>38939</v>
      </c>
      <c r="F2696" s="3"/>
      <c r="G2696" s="1" t="s">
        <v>125</v>
      </c>
      <c r="AK2696" s="4">
        <v>102.67</v>
      </c>
      <c r="AL2696" s="82">
        <f t="shared" si="7"/>
        <v>1.0266999999999999</v>
      </c>
      <c r="AM2696" s="1"/>
      <c r="AN2696" s="1"/>
      <c r="AO2696" s="1"/>
      <c r="AP2696" s="4"/>
      <c r="AS2696" s="1">
        <v>0</v>
      </c>
      <c r="AW2696" s="1">
        <v>0</v>
      </c>
      <c r="BA2696" s="1">
        <v>11.77695917</v>
      </c>
      <c r="BG2696" s="1">
        <v>0.71428606400000005</v>
      </c>
      <c r="BJ2696" s="1">
        <v>29.967145769999998</v>
      </c>
      <c r="BK2696" s="1">
        <v>24037.94845</v>
      </c>
      <c r="BX2696" s="1">
        <v>0</v>
      </c>
      <c r="BZ2696" s="1">
        <v>57.280521409999999</v>
      </c>
      <c r="CD2696" s="1">
        <v>1405.036124</v>
      </c>
    </row>
    <row r="2697" spans="1:128" hidden="1" x14ac:dyDescent="0.25">
      <c r="A2697" s="1" t="s">
        <v>430</v>
      </c>
      <c r="B2697" s="1" t="s">
        <v>478</v>
      </c>
      <c r="C2697" s="1" t="s">
        <v>124</v>
      </c>
      <c r="D2697" s="84">
        <v>2006</v>
      </c>
      <c r="E2697" s="3">
        <v>38940</v>
      </c>
      <c r="F2697" s="3"/>
      <c r="G2697" s="1" t="s">
        <v>125</v>
      </c>
      <c r="AK2697" s="4"/>
      <c r="AL2697" s="4"/>
      <c r="AM2697" s="1"/>
      <c r="AN2697" s="1"/>
      <c r="AO2697" s="1"/>
      <c r="AP2697" s="4"/>
      <c r="DS2697" s="1">
        <v>364.44141939999997</v>
      </c>
      <c r="DT2697" s="1">
        <v>0.226222492</v>
      </c>
      <c r="DU2697" s="1">
        <v>0.27081492299999999</v>
      </c>
      <c r="DV2697" s="1">
        <v>0.26714682499999998</v>
      </c>
      <c r="DW2697" s="1">
        <v>0.34505809900000001</v>
      </c>
      <c r="DX2697" s="1">
        <v>0.35408109900000001</v>
      </c>
    </row>
    <row r="2698" spans="1:128" hidden="1" x14ac:dyDescent="0.25">
      <c r="A2698" s="1" t="s">
        <v>430</v>
      </c>
      <c r="B2698" s="1" t="s">
        <v>478</v>
      </c>
      <c r="C2698" s="1" t="s">
        <v>124</v>
      </c>
      <c r="D2698" s="84">
        <v>2006</v>
      </c>
      <c r="E2698" s="3">
        <v>38963</v>
      </c>
      <c r="F2698" s="3"/>
      <c r="G2698" s="1" t="s">
        <v>125</v>
      </c>
      <c r="AK2698" s="4">
        <v>324.10000000000002</v>
      </c>
      <c r="AL2698" s="82">
        <f t="shared" ref="AL2698:AL2699" si="8">AK2698/100</f>
        <v>3.2410000000000001</v>
      </c>
      <c r="AM2698" s="1"/>
      <c r="AN2698" s="1"/>
      <c r="AO2698" s="1"/>
      <c r="AP2698" s="4"/>
      <c r="AS2698" s="1">
        <v>0</v>
      </c>
      <c r="AW2698" s="1">
        <v>0</v>
      </c>
      <c r="BA2698" s="1">
        <v>27</v>
      </c>
      <c r="BG2698" s="1">
        <v>4.3899999999999997</v>
      </c>
      <c r="BJ2698" s="1">
        <v>184.3</v>
      </c>
      <c r="BK2698" s="1">
        <v>23535.06163</v>
      </c>
      <c r="BX2698" s="1">
        <v>7.6</v>
      </c>
      <c r="BZ2698" s="1">
        <v>112.7</v>
      </c>
      <c r="CD2698" s="1">
        <v>1814</v>
      </c>
    </row>
    <row r="2699" spans="1:128" hidden="1" x14ac:dyDescent="0.25">
      <c r="A2699" s="1" t="s">
        <v>430</v>
      </c>
      <c r="B2699" s="1" t="s">
        <v>478</v>
      </c>
      <c r="C2699" s="1" t="s">
        <v>124</v>
      </c>
      <c r="D2699" s="84">
        <v>2006</v>
      </c>
      <c r="E2699" s="3">
        <v>38964</v>
      </c>
      <c r="F2699" s="3"/>
      <c r="G2699" s="1" t="s">
        <v>125</v>
      </c>
      <c r="AK2699" s="4">
        <v>102.15</v>
      </c>
      <c r="AL2699" s="82">
        <f t="shared" si="8"/>
        <v>1.0215000000000001</v>
      </c>
      <c r="AM2699" s="1"/>
      <c r="AN2699" s="1"/>
      <c r="AO2699" s="1"/>
      <c r="AP2699" s="4"/>
      <c r="AS2699" s="1">
        <v>0</v>
      </c>
      <c r="AW2699" s="1">
        <v>0</v>
      </c>
      <c r="BA2699" s="1">
        <v>24.8</v>
      </c>
      <c r="BG2699" s="1">
        <v>0.44</v>
      </c>
      <c r="BJ2699" s="1">
        <v>18.100000000000001</v>
      </c>
      <c r="BK2699" s="1">
        <v>24379.270690000001</v>
      </c>
      <c r="BX2699" s="1">
        <v>2.2000000000000002</v>
      </c>
      <c r="BZ2699" s="1">
        <v>59.3</v>
      </c>
      <c r="CD2699" s="1">
        <v>1429</v>
      </c>
    </row>
    <row r="2700" spans="1:128" hidden="1" x14ac:dyDescent="0.25">
      <c r="A2700" s="1" t="s">
        <v>430</v>
      </c>
      <c r="B2700" s="1" t="s">
        <v>478</v>
      </c>
      <c r="C2700" s="1" t="s">
        <v>124</v>
      </c>
      <c r="D2700" s="84">
        <v>2006</v>
      </c>
      <c r="E2700" s="3">
        <v>38965</v>
      </c>
      <c r="F2700" s="3"/>
      <c r="G2700" s="1" t="s">
        <v>125</v>
      </c>
      <c r="AK2700" s="4"/>
      <c r="AL2700" s="4"/>
      <c r="AM2700" s="1"/>
      <c r="AN2700" s="1"/>
      <c r="AO2700" s="1"/>
      <c r="AP2700" s="4"/>
      <c r="DS2700" s="1">
        <v>339.32235320000001</v>
      </c>
      <c r="DT2700" s="1">
        <v>0.21653673500000001</v>
      </c>
      <c r="DU2700" s="1">
        <v>0.26046261199999998</v>
      </c>
      <c r="DV2700" s="1">
        <v>0.25690960099999999</v>
      </c>
      <c r="DW2700" s="1">
        <v>0.31814751000000002</v>
      </c>
      <c r="DX2700" s="1">
        <v>0.31751772499999997</v>
      </c>
    </row>
    <row r="2701" spans="1:128" hidden="1" x14ac:dyDescent="0.25">
      <c r="A2701" s="1" t="s">
        <v>430</v>
      </c>
      <c r="B2701" s="1" t="s">
        <v>478</v>
      </c>
      <c r="C2701" s="1" t="s">
        <v>124</v>
      </c>
      <c r="D2701" s="84">
        <v>2006</v>
      </c>
      <c r="E2701" s="3">
        <v>38979</v>
      </c>
      <c r="F2701" s="3"/>
      <c r="G2701" s="1" t="s">
        <v>125</v>
      </c>
      <c r="AK2701" s="4">
        <v>134.65</v>
      </c>
      <c r="AL2701" s="82">
        <f>AK2701/100</f>
        <v>1.3465</v>
      </c>
      <c r="AM2701" s="1"/>
      <c r="AN2701" s="1"/>
      <c r="AO2701" s="1"/>
      <c r="AP2701" s="4"/>
      <c r="AS2701" s="1">
        <v>0</v>
      </c>
      <c r="AW2701" s="1">
        <v>0</v>
      </c>
      <c r="BA2701" s="1">
        <v>27.367739799999999</v>
      </c>
      <c r="BG2701" s="1">
        <v>0.37019551699999997</v>
      </c>
      <c r="BJ2701" s="1">
        <v>27.590760509999999</v>
      </c>
      <c r="BK2701" s="1">
        <v>13450.906720000001</v>
      </c>
      <c r="BX2701" s="1">
        <v>18.80955591</v>
      </c>
      <c r="BZ2701" s="1">
        <v>74.648797009999996</v>
      </c>
      <c r="CD2701" s="1">
        <v>1294.706686</v>
      </c>
    </row>
    <row r="2702" spans="1:128" hidden="1" x14ac:dyDescent="0.25">
      <c r="A2702" s="1" t="s">
        <v>430</v>
      </c>
      <c r="B2702" s="1" t="s">
        <v>478</v>
      </c>
      <c r="C2702" s="1" t="s">
        <v>124</v>
      </c>
      <c r="D2702" s="84">
        <v>2006</v>
      </c>
      <c r="E2702" s="3">
        <v>39007</v>
      </c>
      <c r="F2702" s="3"/>
      <c r="G2702" s="1" t="s">
        <v>125</v>
      </c>
      <c r="AK2702" s="4"/>
      <c r="AL2702" s="4"/>
      <c r="AM2702" s="1"/>
      <c r="AN2702" s="1"/>
      <c r="AO2702" s="1"/>
      <c r="AP2702" s="4"/>
      <c r="DS2702" s="1">
        <v>326.32635759999999</v>
      </c>
      <c r="DT2702" s="1">
        <v>0.17026885899999999</v>
      </c>
      <c r="DU2702" s="1">
        <v>0.205975777</v>
      </c>
      <c r="DV2702" s="1">
        <v>0.227926091</v>
      </c>
      <c r="DW2702" s="1">
        <v>0.31622489399999998</v>
      </c>
      <c r="DX2702" s="1">
        <v>0.35548122199999999</v>
      </c>
    </row>
    <row r="2703" spans="1:128" hidden="1" x14ac:dyDescent="0.25">
      <c r="A2703" s="1" t="s">
        <v>430</v>
      </c>
      <c r="B2703" s="1" t="s">
        <v>478</v>
      </c>
      <c r="C2703" s="1" t="s">
        <v>124</v>
      </c>
      <c r="D2703" s="84">
        <v>2006</v>
      </c>
      <c r="E2703" s="3">
        <v>39007</v>
      </c>
      <c r="F2703" s="3"/>
      <c r="G2703" s="1" t="s">
        <v>125</v>
      </c>
      <c r="AK2703" s="4">
        <v>148.54</v>
      </c>
      <c r="AL2703" s="82">
        <f>AK2703/100</f>
        <v>1.4853999999999998</v>
      </c>
      <c r="AM2703" s="1"/>
      <c r="AN2703" s="1"/>
      <c r="AO2703" s="1"/>
      <c r="AP2703" s="4"/>
      <c r="AS2703" s="1">
        <v>0</v>
      </c>
      <c r="AW2703" s="1">
        <v>0</v>
      </c>
      <c r="BA2703" s="1">
        <v>53.733962929999997</v>
      </c>
      <c r="BG2703" s="1">
        <v>0.192725696</v>
      </c>
      <c r="BJ2703" s="1">
        <v>21.194281320000002</v>
      </c>
      <c r="BK2703" s="1">
        <v>9340.4500310000003</v>
      </c>
      <c r="BX2703" s="1">
        <v>31.913940960000001</v>
      </c>
      <c r="BZ2703" s="1">
        <v>70.486030029999995</v>
      </c>
      <c r="CD2703" s="1">
        <v>66.8</v>
      </c>
    </row>
    <row r="2704" spans="1:128" hidden="1" x14ac:dyDescent="0.25">
      <c r="A2704" s="1" t="s">
        <v>430</v>
      </c>
      <c r="B2704" s="1" t="s">
        <v>478</v>
      </c>
      <c r="C2704" s="1" t="s">
        <v>126</v>
      </c>
      <c r="D2704" s="84">
        <v>2006</v>
      </c>
      <c r="E2704" s="3">
        <v>38861</v>
      </c>
      <c r="F2704" s="3"/>
      <c r="G2704" s="1" t="s">
        <v>118</v>
      </c>
      <c r="AK2704" s="4"/>
      <c r="AL2704" s="4"/>
      <c r="AM2704" s="1"/>
      <c r="AN2704" s="1"/>
      <c r="AO2704" s="1"/>
      <c r="AP2704" s="4"/>
      <c r="DS2704" s="1">
        <v>355.7</v>
      </c>
      <c r="DT2704" s="1">
        <v>0.33223657899999998</v>
      </c>
      <c r="DU2704" s="1">
        <v>0.34622388900000001</v>
      </c>
      <c r="DV2704" s="1">
        <v>0.33326650299999999</v>
      </c>
      <c r="DW2704" s="1">
        <v>0.29213422700000002</v>
      </c>
      <c r="DX2704" s="1">
        <v>0.31727476100000002</v>
      </c>
    </row>
    <row r="2705" spans="1:128" hidden="1" x14ac:dyDescent="0.25">
      <c r="A2705" s="1" t="s">
        <v>430</v>
      </c>
      <c r="B2705" s="1" t="s">
        <v>478</v>
      </c>
      <c r="C2705" s="1" t="s">
        <v>126</v>
      </c>
      <c r="D2705" s="84">
        <v>2006</v>
      </c>
      <c r="E2705" s="3">
        <v>38898</v>
      </c>
      <c r="F2705" s="3"/>
      <c r="G2705" s="1" t="s">
        <v>118</v>
      </c>
      <c r="AK2705" s="4"/>
      <c r="AL2705" s="4"/>
      <c r="AM2705" s="1"/>
      <c r="AN2705" s="1"/>
      <c r="AO2705" s="1"/>
      <c r="AP2705" s="4"/>
      <c r="BV2705" s="1">
        <v>22.666666670000001</v>
      </c>
    </row>
    <row r="2706" spans="1:128" hidden="1" x14ac:dyDescent="0.25">
      <c r="A2706" s="1" t="s">
        <v>430</v>
      </c>
      <c r="B2706" s="1" t="s">
        <v>478</v>
      </c>
      <c r="C2706" s="1" t="s">
        <v>126</v>
      </c>
      <c r="D2706" s="84">
        <v>2006</v>
      </c>
      <c r="E2706" s="3">
        <v>38916</v>
      </c>
      <c r="F2706" s="3"/>
      <c r="G2706" s="1" t="s">
        <v>118</v>
      </c>
      <c r="AK2706" s="4">
        <v>114.92</v>
      </c>
      <c r="AL2706" s="82">
        <f t="shared" ref="AL2706:AL2707" si="9">AK2706/100</f>
        <v>1.1492</v>
      </c>
      <c r="AM2706" s="1"/>
      <c r="AN2706" s="1"/>
      <c r="AO2706" s="1"/>
      <c r="AP2706" s="4"/>
      <c r="AS2706" s="1">
        <v>0</v>
      </c>
      <c r="AW2706" s="1">
        <v>0</v>
      </c>
      <c r="BA2706" s="1">
        <v>0</v>
      </c>
      <c r="BG2706" s="1">
        <v>2.2000000000000002</v>
      </c>
      <c r="BJ2706" s="1">
        <v>100.3</v>
      </c>
      <c r="BK2706" s="1">
        <v>20597.734769999999</v>
      </c>
      <c r="BX2706" s="1">
        <v>0</v>
      </c>
      <c r="BZ2706" s="1">
        <v>14.6</v>
      </c>
      <c r="DS2706" s="1">
        <v>363.2</v>
      </c>
      <c r="DT2706" s="1">
        <v>0.28054850999999997</v>
      </c>
      <c r="DU2706" s="1">
        <v>0.329432524</v>
      </c>
      <c r="DV2706" s="1">
        <v>0.33559513800000002</v>
      </c>
      <c r="DW2706" s="1">
        <v>0.35146513400000001</v>
      </c>
      <c r="DX2706" s="1">
        <v>0.34164303099999999</v>
      </c>
    </row>
    <row r="2707" spans="1:128" hidden="1" x14ac:dyDescent="0.25">
      <c r="A2707" s="1" t="s">
        <v>430</v>
      </c>
      <c r="B2707" s="1" t="s">
        <v>478</v>
      </c>
      <c r="C2707" s="1" t="s">
        <v>126</v>
      </c>
      <c r="D2707" s="84">
        <v>2006</v>
      </c>
      <c r="E2707" s="3">
        <v>38939</v>
      </c>
      <c r="F2707" s="3"/>
      <c r="G2707" s="1" t="s">
        <v>118</v>
      </c>
      <c r="AK2707" s="4">
        <v>513.5</v>
      </c>
      <c r="AL2707" s="82">
        <f t="shared" si="9"/>
        <v>5.1349999999999998</v>
      </c>
      <c r="AM2707" s="1"/>
      <c r="AN2707" s="1"/>
      <c r="AO2707" s="1"/>
      <c r="AP2707" s="4"/>
      <c r="AS2707" s="1">
        <v>0</v>
      </c>
      <c r="AW2707" s="1">
        <v>0</v>
      </c>
      <c r="BA2707" s="1">
        <v>26.3</v>
      </c>
      <c r="BG2707" s="1">
        <v>6.96</v>
      </c>
      <c r="BJ2707" s="1">
        <v>286.7</v>
      </c>
      <c r="BK2707" s="1">
        <v>22810</v>
      </c>
      <c r="BV2707" s="1">
        <v>30</v>
      </c>
      <c r="BX2707" s="1">
        <v>0</v>
      </c>
      <c r="BZ2707" s="1">
        <v>203</v>
      </c>
      <c r="CD2707" s="1">
        <v>1133.439936</v>
      </c>
    </row>
    <row r="2708" spans="1:128" hidden="1" x14ac:dyDescent="0.25">
      <c r="A2708" s="1" t="s">
        <v>430</v>
      </c>
      <c r="B2708" s="1" t="s">
        <v>478</v>
      </c>
      <c r="C2708" s="1" t="s">
        <v>126</v>
      </c>
      <c r="D2708" s="84">
        <v>2006</v>
      </c>
      <c r="E2708" s="3">
        <v>38940</v>
      </c>
      <c r="F2708" s="3"/>
      <c r="G2708" s="1" t="s">
        <v>118</v>
      </c>
      <c r="AK2708" s="4"/>
      <c r="AL2708" s="4"/>
      <c r="AM2708" s="1"/>
      <c r="AN2708" s="1"/>
      <c r="AO2708" s="1"/>
      <c r="AP2708" s="4"/>
      <c r="DS2708" s="1">
        <v>338.4</v>
      </c>
      <c r="DT2708" s="1">
        <v>0.220402394</v>
      </c>
      <c r="DU2708" s="1">
        <v>0.25965922699999999</v>
      </c>
      <c r="DV2708" s="1">
        <v>0.25198498699999999</v>
      </c>
      <c r="DW2708" s="1">
        <v>0.30724386199999998</v>
      </c>
      <c r="DX2708" s="1">
        <v>0.33120118500000001</v>
      </c>
    </row>
    <row r="2709" spans="1:128" hidden="1" x14ac:dyDescent="0.25">
      <c r="A2709" s="1" t="s">
        <v>430</v>
      </c>
      <c r="B2709" s="1" t="s">
        <v>478</v>
      </c>
      <c r="C2709" s="1" t="s">
        <v>126</v>
      </c>
      <c r="D2709" s="84">
        <v>2006</v>
      </c>
      <c r="E2709" s="3">
        <v>38964</v>
      </c>
      <c r="F2709" s="3"/>
      <c r="G2709" s="1" t="s">
        <v>118</v>
      </c>
      <c r="AK2709" s="4">
        <v>677</v>
      </c>
      <c r="AL2709" s="119">
        <f>AK2709/100</f>
        <v>6.77</v>
      </c>
      <c r="AM2709" s="1"/>
      <c r="AN2709" s="1"/>
      <c r="AO2709" s="1"/>
      <c r="AP2709" s="4"/>
      <c r="AS2709" s="1">
        <v>88</v>
      </c>
      <c r="AW2709" s="1">
        <v>0</v>
      </c>
      <c r="BA2709" s="1">
        <v>55.6</v>
      </c>
      <c r="BG2709" s="1">
        <v>4.3</v>
      </c>
      <c r="BJ2709" s="1">
        <v>221</v>
      </c>
      <c r="BK2709" s="1">
        <v>19593.810440000001</v>
      </c>
      <c r="BV2709" s="1">
        <v>61</v>
      </c>
      <c r="BX2709" s="1">
        <v>3.7</v>
      </c>
      <c r="BZ2709" s="1">
        <v>312.7</v>
      </c>
      <c r="CD2709" s="1">
        <v>877</v>
      </c>
    </row>
    <row r="2710" spans="1:128" hidden="1" x14ac:dyDescent="0.25">
      <c r="A2710" s="1" t="s">
        <v>430</v>
      </c>
      <c r="B2710" s="1" t="s">
        <v>478</v>
      </c>
      <c r="C2710" s="1" t="s">
        <v>126</v>
      </c>
      <c r="D2710" s="84">
        <v>2006</v>
      </c>
      <c r="E2710" s="3">
        <v>38965</v>
      </c>
      <c r="F2710" s="3"/>
      <c r="G2710" s="1" t="s">
        <v>118</v>
      </c>
      <c r="AK2710" s="4"/>
      <c r="AL2710" s="4"/>
      <c r="AM2710" s="1"/>
      <c r="AN2710" s="1"/>
      <c r="AO2710" s="1"/>
      <c r="AP2710" s="4"/>
      <c r="DS2710" s="1">
        <v>307.60000000000002</v>
      </c>
      <c r="DT2710" s="1">
        <v>0.192108682</v>
      </c>
      <c r="DU2710" s="1">
        <v>0.22742799899999999</v>
      </c>
      <c r="DV2710" s="1">
        <v>0.23195001700000001</v>
      </c>
      <c r="DW2710" s="1">
        <v>0.33266268900000001</v>
      </c>
      <c r="DX2710" s="1">
        <v>0.32365835599999998</v>
      </c>
    </row>
    <row r="2711" spans="1:128" hidden="1" x14ac:dyDescent="0.25">
      <c r="A2711" s="1" t="s">
        <v>430</v>
      </c>
      <c r="B2711" s="1" t="s">
        <v>478</v>
      </c>
      <c r="C2711" s="1" t="s">
        <v>126</v>
      </c>
      <c r="D2711" s="84">
        <v>2006</v>
      </c>
      <c r="E2711" s="3">
        <v>38979</v>
      </c>
      <c r="F2711" s="3"/>
      <c r="G2711" s="1" t="s">
        <v>118</v>
      </c>
      <c r="AK2711" s="4"/>
      <c r="AL2711" s="4"/>
      <c r="AM2711" s="1"/>
      <c r="AN2711" s="1"/>
      <c r="AO2711" s="1"/>
      <c r="AP2711" s="4"/>
      <c r="BV2711" s="1">
        <v>65</v>
      </c>
    </row>
    <row r="2712" spans="1:128" hidden="1" x14ac:dyDescent="0.25">
      <c r="A2712" s="1" t="s">
        <v>430</v>
      </c>
      <c r="B2712" s="1" t="s">
        <v>478</v>
      </c>
      <c r="C2712" s="1" t="s">
        <v>126</v>
      </c>
      <c r="D2712" s="84">
        <v>2006</v>
      </c>
      <c r="E2712" s="3">
        <v>39007</v>
      </c>
      <c r="F2712" s="3"/>
      <c r="G2712" s="1" t="s">
        <v>118</v>
      </c>
      <c r="AK2712" s="4"/>
      <c r="AL2712" s="4"/>
      <c r="AM2712" s="1"/>
      <c r="AN2712" s="1"/>
      <c r="AO2712" s="1"/>
      <c r="AP2712" s="4"/>
      <c r="DS2712" s="1">
        <v>285.10000000000002</v>
      </c>
      <c r="DT2712" s="1">
        <v>0.13569409700000001</v>
      </c>
      <c r="DU2712" s="1">
        <v>0.19458034599999999</v>
      </c>
      <c r="DV2712" s="1">
        <v>0.21340120000000001</v>
      </c>
      <c r="DW2712" s="1">
        <v>0.292775544</v>
      </c>
      <c r="DX2712" s="1">
        <v>0.34882755100000001</v>
      </c>
    </row>
    <row r="2713" spans="1:128" hidden="1" x14ac:dyDescent="0.25">
      <c r="A2713" s="1" t="s">
        <v>430</v>
      </c>
      <c r="B2713" s="1" t="s">
        <v>478</v>
      </c>
      <c r="C2713" s="1" t="s">
        <v>126</v>
      </c>
      <c r="D2713" s="84">
        <v>2006</v>
      </c>
      <c r="E2713" s="3">
        <v>39007</v>
      </c>
      <c r="F2713" s="3"/>
      <c r="G2713" s="1" t="s">
        <v>118</v>
      </c>
      <c r="AK2713" s="4">
        <v>427.85</v>
      </c>
      <c r="AL2713" s="119">
        <f>AK2713/100</f>
        <v>4.2785000000000002</v>
      </c>
      <c r="AM2713" s="1"/>
      <c r="AN2713" s="1"/>
      <c r="AO2713" s="1"/>
      <c r="AP2713" s="4"/>
      <c r="AS2713" s="1">
        <v>92.048609069999998</v>
      </c>
      <c r="AW2713" s="1">
        <v>62.622166900000003</v>
      </c>
      <c r="BA2713" s="1">
        <v>226.27333719999999</v>
      </c>
      <c r="BG2713" s="1">
        <v>0</v>
      </c>
      <c r="BJ2713" s="1">
        <v>0</v>
      </c>
      <c r="BK2713" s="1">
        <v>0</v>
      </c>
      <c r="BX2713" s="1">
        <v>104.09891</v>
      </c>
      <c r="BZ2713" s="1">
        <v>104.09891</v>
      </c>
      <c r="CD2713" s="1">
        <v>42.5</v>
      </c>
    </row>
    <row r="2714" spans="1:128" hidden="1" x14ac:dyDescent="0.25">
      <c r="A2714" s="1" t="s">
        <v>430</v>
      </c>
      <c r="B2714" s="1" t="s">
        <v>478</v>
      </c>
      <c r="C2714" s="1" t="s">
        <v>127</v>
      </c>
      <c r="D2714" s="84">
        <v>2006</v>
      </c>
      <c r="E2714" s="3">
        <v>38861</v>
      </c>
      <c r="F2714" s="3"/>
      <c r="G2714" s="1" t="s">
        <v>123</v>
      </c>
      <c r="AK2714" s="4"/>
      <c r="AL2714" s="4"/>
      <c r="AM2714" s="1"/>
      <c r="AN2714" s="1"/>
      <c r="AO2714" s="1"/>
      <c r="AP2714" s="4"/>
      <c r="DS2714" s="1">
        <v>384.57171720000002</v>
      </c>
      <c r="DT2714" s="1">
        <v>0.33223657899999998</v>
      </c>
      <c r="DU2714" s="1">
        <v>0.34622388900000001</v>
      </c>
      <c r="DV2714" s="1">
        <v>0.33326650299999999</v>
      </c>
      <c r="DW2714" s="1">
        <v>0.29213422700000002</v>
      </c>
      <c r="DX2714" s="1">
        <v>0.31727476100000002</v>
      </c>
    </row>
    <row r="2715" spans="1:128" hidden="1" x14ac:dyDescent="0.25">
      <c r="A2715" s="1" t="s">
        <v>430</v>
      </c>
      <c r="B2715" s="1" t="s">
        <v>478</v>
      </c>
      <c r="C2715" s="1" t="s">
        <v>127</v>
      </c>
      <c r="D2715" s="84">
        <v>2006</v>
      </c>
      <c r="E2715" s="3">
        <v>38898</v>
      </c>
      <c r="F2715" s="3"/>
      <c r="G2715" s="1" t="s">
        <v>123</v>
      </c>
      <c r="AK2715" s="4"/>
      <c r="AL2715" s="4"/>
      <c r="AM2715" s="1"/>
      <c r="AN2715" s="1"/>
      <c r="AO2715" s="1"/>
      <c r="AP2715" s="4"/>
      <c r="BV2715" s="1">
        <v>22.666666670000001</v>
      </c>
    </row>
    <row r="2716" spans="1:128" hidden="1" x14ac:dyDescent="0.25">
      <c r="A2716" s="1" t="s">
        <v>430</v>
      </c>
      <c r="B2716" s="1" t="s">
        <v>478</v>
      </c>
      <c r="C2716" s="1" t="s">
        <v>127</v>
      </c>
      <c r="D2716" s="84">
        <v>2006</v>
      </c>
      <c r="E2716" s="3">
        <v>38916</v>
      </c>
      <c r="F2716" s="3"/>
      <c r="G2716" s="1" t="s">
        <v>123</v>
      </c>
      <c r="AK2716" s="4">
        <v>114.92</v>
      </c>
      <c r="AL2716" s="119">
        <f t="shared" ref="AL2716:AL2718" si="10">AK2716/100</f>
        <v>1.1492</v>
      </c>
      <c r="AM2716" s="1"/>
      <c r="AN2716" s="1"/>
      <c r="AO2716" s="1"/>
      <c r="AP2716" s="4"/>
      <c r="AS2716" s="1">
        <v>0</v>
      </c>
      <c r="AW2716" s="1">
        <v>0</v>
      </c>
      <c r="BA2716" s="1">
        <v>0</v>
      </c>
      <c r="BG2716" s="1">
        <v>2.2000000000000002</v>
      </c>
      <c r="BJ2716" s="1">
        <v>100.3</v>
      </c>
      <c r="BK2716" s="1">
        <v>20597.734769999999</v>
      </c>
      <c r="BX2716" s="1">
        <v>0</v>
      </c>
      <c r="BZ2716" s="1">
        <v>14.6</v>
      </c>
      <c r="DS2716" s="1">
        <v>400.1081461</v>
      </c>
      <c r="DT2716" s="1">
        <v>0.28054850999999997</v>
      </c>
      <c r="DU2716" s="1">
        <v>0.329432524</v>
      </c>
      <c r="DV2716" s="1">
        <v>0.33559513800000002</v>
      </c>
      <c r="DW2716" s="1">
        <v>0.35146513400000001</v>
      </c>
      <c r="DX2716" s="1">
        <v>0.34164303099999999</v>
      </c>
    </row>
    <row r="2717" spans="1:128" hidden="1" x14ac:dyDescent="0.25">
      <c r="A2717" s="1" t="s">
        <v>430</v>
      </c>
      <c r="B2717" s="1" t="s">
        <v>478</v>
      </c>
      <c r="C2717" s="1" t="s">
        <v>127</v>
      </c>
      <c r="D2717" s="84">
        <v>2006</v>
      </c>
      <c r="E2717" s="3">
        <v>38938</v>
      </c>
      <c r="F2717" s="3"/>
      <c r="G2717" s="1" t="s">
        <v>123</v>
      </c>
      <c r="AK2717" s="4">
        <v>513.5</v>
      </c>
      <c r="AL2717" s="119">
        <f t="shared" si="10"/>
        <v>5.1349999999999998</v>
      </c>
      <c r="AM2717" s="1"/>
      <c r="AN2717" s="1"/>
      <c r="AO2717" s="1"/>
      <c r="AP2717" s="4"/>
      <c r="AS2717" s="1">
        <v>0</v>
      </c>
      <c r="AW2717" s="1">
        <v>0</v>
      </c>
      <c r="BA2717" s="1">
        <v>26.3</v>
      </c>
      <c r="BG2717" s="1">
        <v>6.96</v>
      </c>
      <c r="BJ2717" s="1">
        <v>286.7</v>
      </c>
      <c r="BK2717" s="1">
        <v>22810</v>
      </c>
      <c r="BV2717" s="1">
        <v>30</v>
      </c>
      <c r="BX2717" s="1">
        <v>0</v>
      </c>
      <c r="BZ2717" s="1">
        <v>203</v>
      </c>
      <c r="CD2717" s="1">
        <v>643.6479544</v>
      </c>
    </row>
    <row r="2718" spans="1:128" hidden="1" x14ac:dyDescent="0.25">
      <c r="A2718" s="1" t="s">
        <v>430</v>
      </c>
      <c r="B2718" s="1" t="s">
        <v>478</v>
      </c>
      <c r="C2718" s="1" t="s">
        <v>127</v>
      </c>
      <c r="D2718" s="84">
        <v>2006</v>
      </c>
      <c r="E2718" s="3">
        <v>38939</v>
      </c>
      <c r="F2718" s="3"/>
      <c r="G2718" s="1" t="s">
        <v>123</v>
      </c>
      <c r="AK2718" s="4">
        <v>128.09</v>
      </c>
      <c r="AL2718" s="119">
        <f t="shared" si="10"/>
        <v>1.2808999999999999</v>
      </c>
      <c r="AM2718" s="1"/>
      <c r="AN2718" s="1"/>
      <c r="AO2718" s="1"/>
      <c r="AP2718" s="4"/>
      <c r="AS2718" s="1">
        <v>0</v>
      </c>
      <c r="AW2718" s="1">
        <v>0</v>
      </c>
      <c r="BA2718" s="1">
        <v>12.24578702</v>
      </c>
      <c r="BG2718" s="1">
        <v>1.193474368</v>
      </c>
      <c r="BJ2718" s="1">
        <v>38.626744670000001</v>
      </c>
      <c r="BK2718" s="1">
        <v>29332.206419999999</v>
      </c>
      <c r="BV2718" s="1">
        <v>30</v>
      </c>
      <c r="BX2718" s="1">
        <v>0</v>
      </c>
      <c r="BZ2718" s="1">
        <v>76.849857439999994</v>
      </c>
      <c r="CD2718" s="1">
        <v>1133.439936</v>
      </c>
    </row>
    <row r="2719" spans="1:128" hidden="1" x14ac:dyDescent="0.25">
      <c r="A2719" s="1" t="s">
        <v>430</v>
      </c>
      <c r="B2719" s="1" t="s">
        <v>478</v>
      </c>
      <c r="C2719" s="1" t="s">
        <v>127</v>
      </c>
      <c r="D2719" s="84">
        <v>2006</v>
      </c>
      <c r="E2719" s="3">
        <v>38940</v>
      </c>
      <c r="F2719" s="3"/>
      <c r="G2719" s="1" t="s">
        <v>123</v>
      </c>
      <c r="AK2719" s="4"/>
      <c r="AL2719" s="4"/>
      <c r="AM2719" s="1"/>
      <c r="AN2719" s="1"/>
      <c r="AO2719" s="1"/>
      <c r="AP2719" s="4"/>
      <c r="DS2719" s="1">
        <v>339.13825329999997</v>
      </c>
      <c r="DT2719" s="1">
        <v>0.220402394</v>
      </c>
      <c r="DU2719" s="1">
        <v>0.25965922699999999</v>
      </c>
      <c r="DV2719" s="1">
        <v>0.25198498699999999</v>
      </c>
      <c r="DW2719" s="1">
        <v>0.30724386199999998</v>
      </c>
      <c r="DX2719" s="1">
        <v>0.33120118500000001</v>
      </c>
    </row>
    <row r="2720" spans="1:128" hidden="1" x14ac:dyDescent="0.25">
      <c r="A2720" s="1" t="s">
        <v>430</v>
      </c>
      <c r="B2720" s="1" t="s">
        <v>478</v>
      </c>
      <c r="C2720" s="1" t="s">
        <v>127</v>
      </c>
      <c r="D2720" s="84">
        <v>2006</v>
      </c>
      <c r="E2720" s="3">
        <v>38964</v>
      </c>
      <c r="F2720" s="3"/>
      <c r="G2720" s="1" t="s">
        <v>123</v>
      </c>
      <c r="AK2720" s="4">
        <v>319.70999999999998</v>
      </c>
      <c r="AL2720" s="119">
        <f>AK2720/100</f>
        <v>3.1970999999999998</v>
      </c>
      <c r="AM2720" s="1"/>
      <c r="AN2720" s="1"/>
      <c r="AO2720" s="1"/>
      <c r="AP2720" s="4"/>
      <c r="AS2720" s="1">
        <v>9</v>
      </c>
      <c r="AW2720" s="1">
        <v>0</v>
      </c>
      <c r="BA2720" s="1">
        <v>16.8</v>
      </c>
      <c r="BG2720" s="1">
        <v>3.1</v>
      </c>
      <c r="BJ2720" s="1">
        <v>137.6</v>
      </c>
      <c r="BK2720" s="1">
        <v>24040.30284</v>
      </c>
      <c r="BV2720" s="1">
        <v>55</v>
      </c>
      <c r="BX2720" s="1">
        <v>11.2</v>
      </c>
      <c r="BZ2720" s="1">
        <v>156.1</v>
      </c>
      <c r="CD2720" s="1">
        <v>1162</v>
      </c>
    </row>
    <row r="2721" spans="1:128" hidden="1" x14ac:dyDescent="0.25">
      <c r="A2721" s="1" t="s">
        <v>430</v>
      </c>
      <c r="B2721" s="1" t="s">
        <v>478</v>
      </c>
      <c r="C2721" s="1" t="s">
        <v>127</v>
      </c>
      <c r="D2721" s="84">
        <v>2006</v>
      </c>
      <c r="E2721" s="3">
        <v>38965</v>
      </c>
      <c r="F2721" s="3"/>
      <c r="G2721" s="1" t="s">
        <v>123</v>
      </c>
      <c r="AK2721" s="4"/>
      <c r="AL2721" s="4"/>
      <c r="AM2721" s="1"/>
      <c r="AN2721" s="1"/>
      <c r="AO2721" s="1"/>
      <c r="AP2721" s="4"/>
      <c r="DS2721" s="1">
        <v>342.94400669999999</v>
      </c>
      <c r="DT2721" s="1">
        <v>0.211892838</v>
      </c>
      <c r="DU2721" s="1">
        <v>0.25064191299999999</v>
      </c>
      <c r="DV2721" s="1">
        <v>0.251673902</v>
      </c>
      <c r="DW2721" s="1">
        <v>0.32462051800000002</v>
      </c>
      <c r="DX2721" s="1">
        <v>0.335584893</v>
      </c>
    </row>
    <row r="2722" spans="1:128" hidden="1" x14ac:dyDescent="0.25">
      <c r="A2722" s="1" t="s">
        <v>430</v>
      </c>
      <c r="B2722" s="1" t="s">
        <v>478</v>
      </c>
      <c r="C2722" s="1" t="s">
        <v>127</v>
      </c>
      <c r="D2722" s="84">
        <v>2006</v>
      </c>
      <c r="E2722" s="3">
        <v>38979</v>
      </c>
      <c r="F2722" s="3"/>
      <c r="G2722" s="1" t="s">
        <v>123</v>
      </c>
      <c r="AK2722" s="4"/>
      <c r="AL2722" s="4"/>
      <c r="AM2722" s="1"/>
      <c r="AN2722" s="1"/>
      <c r="AO2722" s="1"/>
      <c r="AP2722" s="4"/>
      <c r="BV2722" s="1">
        <v>75</v>
      </c>
    </row>
    <row r="2723" spans="1:128" hidden="1" x14ac:dyDescent="0.25">
      <c r="A2723" s="1" t="s">
        <v>430</v>
      </c>
      <c r="B2723" s="1" t="s">
        <v>478</v>
      </c>
      <c r="C2723" s="1" t="s">
        <v>127</v>
      </c>
      <c r="D2723" s="84">
        <v>2006</v>
      </c>
      <c r="E2723" s="3">
        <v>39007</v>
      </c>
      <c r="F2723" s="3"/>
      <c r="G2723" s="1" t="s">
        <v>123</v>
      </c>
      <c r="AK2723" s="4"/>
      <c r="AL2723" s="4"/>
      <c r="AM2723" s="1"/>
      <c r="AN2723" s="1"/>
      <c r="AO2723" s="1"/>
      <c r="AP2723" s="4"/>
      <c r="DS2723" s="1">
        <v>313.9404682</v>
      </c>
      <c r="DT2723" s="1">
        <v>0.13374941400000001</v>
      </c>
      <c r="DU2723" s="1">
        <v>0.205131811</v>
      </c>
      <c r="DV2723" s="1">
        <v>0.21451331300000001</v>
      </c>
      <c r="DW2723" s="1">
        <v>0.30214064899999998</v>
      </c>
      <c r="DX2723" s="1">
        <v>0.36037365199999999</v>
      </c>
    </row>
    <row r="2724" spans="1:128" hidden="1" x14ac:dyDescent="0.25">
      <c r="A2724" s="1" t="s">
        <v>430</v>
      </c>
      <c r="B2724" s="1" t="s">
        <v>478</v>
      </c>
      <c r="C2724" s="1" t="s">
        <v>127</v>
      </c>
      <c r="D2724" s="84">
        <v>2006</v>
      </c>
      <c r="E2724" s="3">
        <v>39007</v>
      </c>
      <c r="F2724" s="3"/>
      <c r="G2724" s="1" t="s">
        <v>123</v>
      </c>
      <c r="AK2724" s="4">
        <v>474.65</v>
      </c>
      <c r="AL2724" s="119">
        <f>AK2724/100</f>
        <v>4.7465000000000002</v>
      </c>
      <c r="AM2724" s="1"/>
      <c r="AN2724" s="1"/>
      <c r="AO2724" s="1"/>
      <c r="AP2724" s="4"/>
      <c r="AS2724" s="1">
        <v>128.00460430000001</v>
      </c>
      <c r="AW2724" s="1">
        <v>122.35116859999999</v>
      </c>
      <c r="BA2724" s="1">
        <v>216.05363180000001</v>
      </c>
      <c r="BG2724" s="1">
        <v>0</v>
      </c>
      <c r="BJ2724" s="1">
        <v>0</v>
      </c>
      <c r="BK2724" s="1">
        <v>0</v>
      </c>
      <c r="BX2724" s="1">
        <v>137.53813579999999</v>
      </c>
      <c r="BZ2724" s="1">
        <v>137.53813579999999</v>
      </c>
      <c r="CD2724" s="1">
        <v>81.5</v>
      </c>
    </row>
    <row r="2725" spans="1:128" hidden="1" x14ac:dyDescent="0.25">
      <c r="A2725" s="1" t="s">
        <v>430</v>
      </c>
      <c r="B2725" s="1" t="s">
        <v>478</v>
      </c>
      <c r="C2725" s="1" t="s">
        <v>128</v>
      </c>
      <c r="D2725" s="84">
        <v>2006</v>
      </c>
      <c r="E2725" s="3">
        <v>38861</v>
      </c>
      <c r="F2725" s="3"/>
      <c r="G2725" s="1" t="s">
        <v>125</v>
      </c>
      <c r="AK2725" s="4"/>
      <c r="AL2725" s="4"/>
      <c r="AM2725" s="1"/>
      <c r="AN2725" s="1"/>
      <c r="AO2725" s="1"/>
      <c r="AP2725" s="4"/>
      <c r="DS2725" s="1">
        <v>384.57171720000002</v>
      </c>
      <c r="DT2725" s="1">
        <v>0.33223657899999998</v>
      </c>
      <c r="DU2725" s="1">
        <v>0.34622388900000001</v>
      </c>
      <c r="DV2725" s="1">
        <v>0.33326650299999999</v>
      </c>
      <c r="DW2725" s="1">
        <v>0.29213422700000002</v>
      </c>
      <c r="DX2725" s="1">
        <v>0.31727476100000002</v>
      </c>
    </row>
    <row r="2726" spans="1:128" hidden="1" x14ac:dyDescent="0.25">
      <c r="A2726" s="1" t="s">
        <v>430</v>
      </c>
      <c r="B2726" s="1" t="s">
        <v>478</v>
      </c>
      <c r="C2726" s="1" t="s">
        <v>128</v>
      </c>
      <c r="D2726" s="84">
        <v>2006</v>
      </c>
      <c r="E2726" s="3">
        <v>38916</v>
      </c>
      <c r="F2726" s="3"/>
      <c r="G2726" s="1" t="s">
        <v>125</v>
      </c>
      <c r="AK2726" s="4">
        <v>114.92</v>
      </c>
      <c r="AL2726" s="119">
        <f t="shared" ref="AL2726:AL2728" si="11">AK2726/100</f>
        <v>1.1492</v>
      </c>
      <c r="AM2726" s="1"/>
      <c r="AN2726" s="1"/>
      <c r="AO2726" s="1"/>
      <c r="AP2726" s="4"/>
      <c r="AS2726" s="1">
        <v>0</v>
      </c>
      <c r="AW2726" s="1">
        <v>0</v>
      </c>
      <c r="BA2726" s="1">
        <v>0</v>
      </c>
      <c r="BG2726" s="1">
        <v>2.2000000000000002</v>
      </c>
      <c r="BJ2726" s="1">
        <v>100.3</v>
      </c>
      <c r="BK2726" s="1">
        <v>20597.734769999999</v>
      </c>
      <c r="BX2726" s="1">
        <v>0</v>
      </c>
      <c r="BZ2726" s="1">
        <v>14.6</v>
      </c>
      <c r="DS2726" s="1">
        <v>400.1081461</v>
      </c>
      <c r="DT2726" s="1">
        <v>0.28054850999999997</v>
      </c>
      <c r="DU2726" s="1">
        <v>0.329432524</v>
      </c>
      <c r="DV2726" s="1">
        <v>0.33559513800000002</v>
      </c>
      <c r="DW2726" s="1">
        <v>0.35146513400000001</v>
      </c>
      <c r="DX2726" s="1">
        <v>0.34164303099999999</v>
      </c>
    </row>
    <row r="2727" spans="1:128" hidden="1" x14ac:dyDescent="0.25">
      <c r="A2727" s="1" t="s">
        <v>430</v>
      </c>
      <c r="B2727" s="1" t="s">
        <v>478</v>
      </c>
      <c r="C2727" s="1" t="s">
        <v>128</v>
      </c>
      <c r="D2727" s="84">
        <v>2006</v>
      </c>
      <c r="E2727" s="3">
        <v>38938</v>
      </c>
      <c r="F2727" s="3"/>
      <c r="G2727" s="1" t="s">
        <v>125</v>
      </c>
      <c r="AK2727" s="4">
        <v>513.5</v>
      </c>
      <c r="AL2727" s="119">
        <f t="shared" si="11"/>
        <v>5.1349999999999998</v>
      </c>
      <c r="AM2727" s="1"/>
      <c r="AN2727" s="1"/>
      <c r="AO2727" s="1"/>
      <c r="AP2727" s="4"/>
      <c r="AS2727" s="1">
        <v>0</v>
      </c>
      <c r="AW2727" s="1">
        <v>0</v>
      </c>
      <c r="BA2727" s="1">
        <v>26.3</v>
      </c>
      <c r="BG2727" s="1">
        <v>6.96</v>
      </c>
      <c r="BJ2727" s="1">
        <v>286.7</v>
      </c>
      <c r="BK2727" s="1">
        <v>22810</v>
      </c>
      <c r="BX2727" s="1">
        <v>0</v>
      </c>
      <c r="BZ2727" s="1">
        <v>203</v>
      </c>
      <c r="CD2727" s="1">
        <v>643.6479544</v>
      </c>
    </row>
    <row r="2728" spans="1:128" hidden="1" x14ac:dyDescent="0.25">
      <c r="A2728" s="1" t="s">
        <v>430</v>
      </c>
      <c r="B2728" s="1" t="s">
        <v>478</v>
      </c>
      <c r="C2728" s="1" t="s">
        <v>128</v>
      </c>
      <c r="D2728" s="84">
        <v>2006</v>
      </c>
      <c r="E2728" s="3">
        <v>38939</v>
      </c>
      <c r="F2728" s="3"/>
      <c r="G2728" s="1" t="s">
        <v>125</v>
      </c>
      <c r="AK2728" s="4">
        <v>128.09</v>
      </c>
      <c r="AL2728" s="119">
        <f t="shared" si="11"/>
        <v>1.2808999999999999</v>
      </c>
      <c r="AM2728" s="1"/>
      <c r="AN2728" s="1"/>
      <c r="AO2728" s="1"/>
      <c r="AP2728" s="4"/>
      <c r="AS2728" s="1">
        <v>0</v>
      </c>
      <c r="AW2728" s="1">
        <v>0</v>
      </c>
      <c r="BA2728" s="1">
        <v>12.24578702</v>
      </c>
      <c r="BG2728" s="1">
        <v>1.193474368</v>
      </c>
      <c r="BJ2728" s="1">
        <v>38.626744670000001</v>
      </c>
      <c r="BK2728" s="1">
        <v>29332.206419999999</v>
      </c>
      <c r="BX2728" s="1">
        <v>0</v>
      </c>
      <c r="BZ2728" s="1">
        <v>76.849857439999994</v>
      </c>
      <c r="CD2728" s="1">
        <v>1133.439936</v>
      </c>
    </row>
    <row r="2729" spans="1:128" hidden="1" x14ac:dyDescent="0.25">
      <c r="A2729" s="1" t="s">
        <v>430</v>
      </c>
      <c r="B2729" s="1" t="s">
        <v>478</v>
      </c>
      <c r="C2729" s="1" t="s">
        <v>128</v>
      </c>
      <c r="D2729" s="84">
        <v>2006</v>
      </c>
      <c r="E2729" s="3">
        <v>38940</v>
      </c>
      <c r="F2729" s="3"/>
      <c r="G2729" s="1" t="s">
        <v>125</v>
      </c>
      <c r="AK2729" s="4"/>
      <c r="AL2729" s="4"/>
      <c r="AM2729" s="1"/>
      <c r="AN2729" s="1"/>
      <c r="AO2729" s="1"/>
      <c r="AP2729" s="4"/>
      <c r="DS2729" s="1">
        <v>339.13825329999997</v>
      </c>
      <c r="DT2729" s="1">
        <v>0.220402394</v>
      </c>
      <c r="DU2729" s="1">
        <v>0.25965922699999999</v>
      </c>
      <c r="DV2729" s="1">
        <v>0.25198498699999999</v>
      </c>
      <c r="DW2729" s="1">
        <v>0.30724386199999998</v>
      </c>
      <c r="DX2729" s="1">
        <v>0.33120118500000001</v>
      </c>
    </row>
    <row r="2730" spans="1:128" hidden="1" x14ac:dyDescent="0.25">
      <c r="A2730" s="1" t="s">
        <v>430</v>
      </c>
      <c r="B2730" s="1" t="s">
        <v>478</v>
      </c>
      <c r="C2730" s="1" t="s">
        <v>128</v>
      </c>
      <c r="D2730" s="84">
        <v>2006</v>
      </c>
      <c r="E2730" s="3">
        <v>38963</v>
      </c>
      <c r="F2730" s="3"/>
      <c r="G2730" s="1" t="s">
        <v>125</v>
      </c>
      <c r="AK2730" s="4">
        <v>319.70999999999998</v>
      </c>
      <c r="AL2730" s="119">
        <f t="shared" ref="AL2730:AL2731" si="12">AK2730/100</f>
        <v>3.1970999999999998</v>
      </c>
      <c r="AM2730" s="1"/>
      <c r="AN2730" s="1"/>
      <c r="AO2730" s="1"/>
      <c r="AP2730" s="4"/>
      <c r="AS2730" s="1">
        <v>0</v>
      </c>
      <c r="AW2730" s="1">
        <v>0</v>
      </c>
      <c r="BA2730" s="1">
        <v>16.8</v>
      </c>
      <c r="BG2730" s="1">
        <v>3.11</v>
      </c>
      <c r="BJ2730" s="1">
        <v>137.6</v>
      </c>
      <c r="BK2730" s="1">
        <v>24040.30284</v>
      </c>
      <c r="BX2730" s="1">
        <v>11.2</v>
      </c>
      <c r="BZ2730" s="1">
        <v>156.1</v>
      </c>
      <c r="CD2730" s="1">
        <v>1162</v>
      </c>
    </row>
    <row r="2731" spans="1:128" hidden="1" x14ac:dyDescent="0.25">
      <c r="A2731" s="1" t="s">
        <v>430</v>
      </c>
      <c r="B2731" s="1" t="s">
        <v>478</v>
      </c>
      <c r="C2731" s="1" t="s">
        <v>128</v>
      </c>
      <c r="D2731" s="84">
        <v>2006</v>
      </c>
      <c r="E2731" s="3">
        <v>38964</v>
      </c>
      <c r="F2731" s="3"/>
      <c r="G2731" s="1" t="s">
        <v>125</v>
      </c>
      <c r="AK2731" s="4">
        <v>94.85</v>
      </c>
      <c r="AL2731" s="119">
        <f t="shared" si="12"/>
        <v>0.9484999999999999</v>
      </c>
      <c r="AM2731" s="1"/>
      <c r="AN2731" s="1"/>
      <c r="AO2731" s="1"/>
      <c r="AP2731" s="4"/>
      <c r="AS2731" s="1">
        <v>9</v>
      </c>
      <c r="AW2731" s="1">
        <v>0</v>
      </c>
      <c r="BA2731" s="1">
        <v>15.7</v>
      </c>
      <c r="BG2731" s="1">
        <v>0.22</v>
      </c>
      <c r="BJ2731" s="1">
        <v>10.4</v>
      </c>
      <c r="BK2731" s="1">
        <v>19938.723249999999</v>
      </c>
      <c r="BX2731" s="1">
        <v>6.7</v>
      </c>
      <c r="BZ2731" s="1">
        <v>68.7</v>
      </c>
      <c r="CD2731" s="1">
        <v>1019</v>
      </c>
    </row>
    <row r="2732" spans="1:128" hidden="1" x14ac:dyDescent="0.25">
      <c r="A2732" s="1" t="s">
        <v>430</v>
      </c>
      <c r="B2732" s="1" t="s">
        <v>478</v>
      </c>
      <c r="C2732" s="1" t="s">
        <v>128</v>
      </c>
      <c r="D2732" s="84">
        <v>2006</v>
      </c>
      <c r="E2732" s="3">
        <v>38965</v>
      </c>
      <c r="F2732" s="3"/>
      <c r="G2732" s="1" t="s">
        <v>125</v>
      </c>
      <c r="AK2732" s="4"/>
      <c r="AL2732" s="4"/>
      <c r="AM2732" s="1"/>
      <c r="AN2732" s="1"/>
      <c r="AO2732" s="1"/>
      <c r="AP2732" s="4"/>
      <c r="DS2732" s="1">
        <v>342.94400669999999</v>
      </c>
      <c r="DT2732" s="1">
        <v>0.211892838</v>
      </c>
      <c r="DU2732" s="1">
        <v>0.25064191299999999</v>
      </c>
      <c r="DV2732" s="1">
        <v>0.251673902</v>
      </c>
      <c r="DW2732" s="1">
        <v>0.32462051800000002</v>
      </c>
      <c r="DX2732" s="1">
        <v>0.335584893</v>
      </c>
    </row>
    <row r="2733" spans="1:128" hidden="1" x14ac:dyDescent="0.25">
      <c r="A2733" s="1" t="s">
        <v>430</v>
      </c>
      <c r="B2733" s="1" t="s">
        <v>478</v>
      </c>
      <c r="C2733" s="1" t="s">
        <v>128</v>
      </c>
      <c r="D2733" s="84">
        <v>2006</v>
      </c>
      <c r="E2733" s="3">
        <v>38979</v>
      </c>
      <c r="F2733" s="3"/>
      <c r="G2733" s="1" t="s">
        <v>125</v>
      </c>
      <c r="AK2733" s="4">
        <v>126.6</v>
      </c>
      <c r="AL2733" s="119">
        <f>AK2733/100</f>
        <v>1.266</v>
      </c>
      <c r="AM2733" s="1"/>
      <c r="AN2733" s="1"/>
      <c r="AO2733" s="1"/>
      <c r="AP2733" s="4"/>
      <c r="AS2733" s="1">
        <v>0.12020819200000001</v>
      </c>
      <c r="AW2733" s="1">
        <v>0</v>
      </c>
      <c r="BA2733" s="1">
        <v>20.171007670000002</v>
      </c>
      <c r="BG2733" s="1">
        <v>0.3</v>
      </c>
      <c r="BJ2733" s="1">
        <v>19.300135480000002</v>
      </c>
      <c r="BK2733" s="1">
        <v>14579.603289999999</v>
      </c>
      <c r="BX2733" s="1">
        <v>38.494256989999997</v>
      </c>
      <c r="BZ2733" s="1">
        <v>82.521234809999996</v>
      </c>
      <c r="CD2733" s="1">
        <v>992.24303970000005</v>
      </c>
    </row>
    <row r="2734" spans="1:128" hidden="1" x14ac:dyDescent="0.25">
      <c r="A2734" s="1" t="s">
        <v>430</v>
      </c>
      <c r="B2734" s="1" t="s">
        <v>478</v>
      </c>
      <c r="C2734" s="1" t="s">
        <v>128</v>
      </c>
      <c r="D2734" s="84">
        <v>2006</v>
      </c>
      <c r="E2734" s="3">
        <v>39007</v>
      </c>
      <c r="F2734" s="3"/>
      <c r="G2734" s="1" t="s">
        <v>125</v>
      </c>
      <c r="AK2734" s="4"/>
      <c r="AL2734" s="4"/>
      <c r="AM2734" s="1"/>
      <c r="AN2734" s="1"/>
      <c r="AO2734" s="1"/>
      <c r="AP2734" s="4"/>
      <c r="DS2734" s="1">
        <v>312.38359170000001</v>
      </c>
      <c r="DT2734" s="1">
        <v>0.142665298</v>
      </c>
      <c r="DU2734" s="1">
        <v>0.22245485300000001</v>
      </c>
      <c r="DV2734" s="1">
        <v>0.22061936500000001</v>
      </c>
      <c r="DW2734" s="1">
        <v>0.29481191099999998</v>
      </c>
      <c r="DX2734" s="1">
        <v>0.343287287</v>
      </c>
    </row>
    <row r="2735" spans="1:128" hidden="1" x14ac:dyDescent="0.25">
      <c r="A2735" s="1" t="s">
        <v>430</v>
      </c>
      <c r="B2735" s="1" t="s">
        <v>478</v>
      </c>
      <c r="C2735" s="1" t="s">
        <v>128</v>
      </c>
      <c r="D2735" s="84">
        <v>2006</v>
      </c>
      <c r="E2735" s="3">
        <v>39007</v>
      </c>
      <c r="F2735" s="3"/>
      <c r="G2735" s="1" t="s">
        <v>125</v>
      </c>
      <c r="AK2735" s="4">
        <v>127.38</v>
      </c>
      <c r="AL2735" s="119">
        <f>AK2735/100</f>
        <v>1.2738</v>
      </c>
      <c r="AM2735" s="1"/>
      <c r="AN2735" s="1"/>
      <c r="AO2735" s="1"/>
      <c r="AP2735" s="4"/>
      <c r="AS2735" s="1">
        <v>2.3224667060000002</v>
      </c>
      <c r="AW2735" s="1">
        <v>0</v>
      </c>
      <c r="BA2735" s="1">
        <v>34.225347370000001</v>
      </c>
      <c r="BG2735" s="1">
        <v>9.5338087000000002E-2</v>
      </c>
      <c r="BJ2735" s="1">
        <v>8.2381677950000007</v>
      </c>
      <c r="BK2735" s="1">
        <v>11904.08828</v>
      </c>
      <c r="BX2735" s="1">
        <v>66.398475689999998</v>
      </c>
      <c r="BZ2735" s="1">
        <v>85.356561780000007</v>
      </c>
      <c r="CD2735" s="1">
        <v>57.5</v>
      </c>
    </row>
    <row r="2736" spans="1:128" hidden="1" x14ac:dyDescent="0.25">
      <c r="A2736" s="1" t="s">
        <v>430</v>
      </c>
      <c r="B2736" s="1" t="s">
        <v>478</v>
      </c>
      <c r="C2736" s="1" t="s">
        <v>129</v>
      </c>
      <c r="D2736" s="84">
        <v>2006</v>
      </c>
      <c r="E2736" s="3">
        <v>38861</v>
      </c>
      <c r="F2736" s="3"/>
      <c r="G2736" s="1" t="s">
        <v>118</v>
      </c>
      <c r="AK2736" s="4"/>
      <c r="AL2736" s="4"/>
      <c r="AM2736" s="1"/>
      <c r="AN2736" s="1"/>
      <c r="AO2736" s="1"/>
      <c r="AP2736" s="4"/>
      <c r="DS2736" s="1">
        <v>355.7</v>
      </c>
      <c r="DT2736" s="1">
        <v>0.33223657899999998</v>
      </c>
      <c r="DU2736" s="1">
        <v>0.34622388900000001</v>
      </c>
      <c r="DV2736" s="1">
        <v>0.33326650299999999</v>
      </c>
      <c r="DW2736" s="1">
        <v>0.29213422700000002</v>
      </c>
      <c r="DX2736" s="1">
        <v>0.31727476100000002</v>
      </c>
    </row>
    <row r="2737" spans="1:128" hidden="1" x14ac:dyDescent="0.25">
      <c r="A2737" s="1" t="s">
        <v>430</v>
      </c>
      <c r="B2737" s="1" t="s">
        <v>478</v>
      </c>
      <c r="C2737" s="1" t="s">
        <v>129</v>
      </c>
      <c r="D2737" s="84">
        <v>2006</v>
      </c>
      <c r="E2737" s="3">
        <v>38898</v>
      </c>
      <c r="F2737" s="3"/>
      <c r="G2737" s="1" t="s">
        <v>118</v>
      </c>
      <c r="AK2737" s="4"/>
      <c r="AL2737" s="4"/>
      <c r="AM2737" s="1"/>
      <c r="AN2737" s="1"/>
      <c r="AO2737" s="1"/>
      <c r="AP2737" s="4"/>
      <c r="BV2737" s="1">
        <v>21.333333329999999</v>
      </c>
    </row>
    <row r="2738" spans="1:128" hidden="1" x14ac:dyDescent="0.25">
      <c r="A2738" s="1" t="s">
        <v>430</v>
      </c>
      <c r="B2738" s="1" t="s">
        <v>478</v>
      </c>
      <c r="C2738" s="1" t="s">
        <v>129</v>
      </c>
      <c r="D2738" s="84">
        <v>2006</v>
      </c>
      <c r="E2738" s="3">
        <v>38916</v>
      </c>
      <c r="F2738" s="3"/>
      <c r="G2738" s="1" t="s">
        <v>118</v>
      </c>
      <c r="AK2738" s="4">
        <v>115.44</v>
      </c>
      <c r="AL2738" s="119">
        <f t="shared" ref="AL2738:AL2739" si="13">AK2738/100</f>
        <v>1.1543999999999999</v>
      </c>
      <c r="AM2738" s="1"/>
      <c r="AN2738" s="1"/>
      <c r="AO2738" s="1"/>
      <c r="AP2738" s="4"/>
      <c r="AS2738" s="1">
        <v>0</v>
      </c>
      <c r="AW2738" s="1">
        <v>0</v>
      </c>
      <c r="BA2738" s="1">
        <v>0</v>
      </c>
      <c r="BG2738" s="1">
        <v>2.2000000000000002</v>
      </c>
      <c r="BJ2738" s="1">
        <v>94.9</v>
      </c>
      <c r="BK2738" s="1">
        <v>20216.21067</v>
      </c>
      <c r="BX2738" s="1">
        <v>0</v>
      </c>
      <c r="BZ2738" s="1">
        <v>20.5</v>
      </c>
      <c r="DS2738" s="1">
        <v>364.4</v>
      </c>
      <c r="DT2738" s="1">
        <v>0.26959189500000003</v>
      </c>
      <c r="DU2738" s="1">
        <v>0.30682206099999998</v>
      </c>
      <c r="DV2738" s="1">
        <v>0.32486801799999998</v>
      </c>
      <c r="DW2738" s="1">
        <v>0.37993814399999998</v>
      </c>
      <c r="DX2738" s="1">
        <v>0.35841285099999998</v>
      </c>
    </row>
    <row r="2739" spans="1:128" hidden="1" x14ac:dyDescent="0.25">
      <c r="A2739" s="1" t="s">
        <v>430</v>
      </c>
      <c r="B2739" s="1" t="s">
        <v>478</v>
      </c>
      <c r="C2739" s="1" t="s">
        <v>129</v>
      </c>
      <c r="D2739" s="84">
        <v>2006</v>
      </c>
      <c r="E2739" s="3">
        <v>38939</v>
      </c>
      <c r="F2739" s="3"/>
      <c r="G2739" s="1" t="s">
        <v>118</v>
      </c>
      <c r="AK2739" s="4">
        <v>432.6</v>
      </c>
      <c r="AL2739" s="119">
        <f t="shared" si="13"/>
        <v>4.3260000000000005</v>
      </c>
      <c r="AM2739" s="1"/>
      <c r="AN2739" s="1"/>
      <c r="AO2739" s="1"/>
      <c r="AP2739" s="4"/>
      <c r="AS2739" s="1">
        <v>0</v>
      </c>
      <c r="AW2739" s="1">
        <v>0</v>
      </c>
      <c r="BA2739" s="1">
        <v>17.5</v>
      </c>
      <c r="BG2739" s="1">
        <v>5.97</v>
      </c>
      <c r="BJ2739" s="1">
        <v>252.7</v>
      </c>
      <c r="BK2739" s="1">
        <v>23400</v>
      </c>
      <c r="BV2739" s="1">
        <v>30</v>
      </c>
      <c r="BX2739" s="1">
        <v>0</v>
      </c>
      <c r="BZ2739" s="1">
        <v>161.9</v>
      </c>
      <c r="CD2739" s="1">
        <v>755.99252980000006</v>
      </c>
    </row>
    <row r="2740" spans="1:128" hidden="1" x14ac:dyDescent="0.25">
      <c r="A2740" s="1" t="s">
        <v>430</v>
      </c>
      <c r="B2740" s="1" t="s">
        <v>478</v>
      </c>
      <c r="C2740" s="1" t="s">
        <v>129</v>
      </c>
      <c r="D2740" s="84">
        <v>2006</v>
      </c>
      <c r="E2740" s="3">
        <v>38940</v>
      </c>
      <c r="F2740" s="3"/>
      <c r="G2740" s="1" t="s">
        <v>118</v>
      </c>
      <c r="AK2740" s="4"/>
      <c r="AL2740" s="4"/>
      <c r="AM2740" s="1"/>
      <c r="AN2740" s="1"/>
      <c r="AO2740" s="1"/>
      <c r="AP2740" s="4"/>
      <c r="DS2740" s="1">
        <v>354.5</v>
      </c>
      <c r="DT2740" s="1">
        <v>0.229641708</v>
      </c>
      <c r="DU2740" s="1">
        <v>0.28617469600000001</v>
      </c>
      <c r="DV2740" s="1">
        <v>0.29855325999999999</v>
      </c>
      <c r="DW2740" s="1">
        <v>0.37344433500000002</v>
      </c>
      <c r="DX2740" s="1">
        <v>0.36505257000000002</v>
      </c>
    </row>
    <row r="2741" spans="1:128" hidden="1" x14ac:dyDescent="0.25">
      <c r="A2741" s="1" t="s">
        <v>430</v>
      </c>
      <c r="B2741" s="1" t="s">
        <v>478</v>
      </c>
      <c r="C2741" s="1" t="s">
        <v>129</v>
      </c>
      <c r="D2741" s="84">
        <v>2006</v>
      </c>
      <c r="E2741" s="3">
        <v>38964</v>
      </c>
      <c r="F2741" s="3"/>
      <c r="G2741" s="1" t="s">
        <v>118</v>
      </c>
      <c r="AK2741" s="4">
        <v>497.9</v>
      </c>
      <c r="AL2741" s="119">
        <f>AK2741/100</f>
        <v>4.9790000000000001</v>
      </c>
      <c r="AM2741" s="1"/>
      <c r="AN2741" s="1"/>
      <c r="AO2741" s="1"/>
      <c r="AP2741" s="4"/>
      <c r="AS2741" s="1">
        <v>0</v>
      </c>
      <c r="AW2741" s="1">
        <v>0</v>
      </c>
      <c r="BA2741" s="1">
        <v>44.1</v>
      </c>
      <c r="BG2741" s="1">
        <v>5.8</v>
      </c>
      <c r="BJ2741" s="1">
        <v>263</v>
      </c>
      <c r="BK2741" s="1">
        <v>22122.905030000002</v>
      </c>
      <c r="BV2741" s="1">
        <v>32.5</v>
      </c>
      <c r="BX2741" s="1">
        <v>0.54536605000000005</v>
      </c>
      <c r="BZ2741" s="1">
        <v>190.8</v>
      </c>
      <c r="CD2741" s="1">
        <v>616</v>
      </c>
    </row>
    <row r="2742" spans="1:128" hidden="1" x14ac:dyDescent="0.25">
      <c r="A2742" s="1" t="s">
        <v>430</v>
      </c>
      <c r="B2742" s="1" t="s">
        <v>478</v>
      </c>
      <c r="C2742" s="1" t="s">
        <v>129</v>
      </c>
      <c r="D2742" s="84">
        <v>2006</v>
      </c>
      <c r="E2742" s="3">
        <v>38965</v>
      </c>
      <c r="F2742" s="3"/>
      <c r="G2742" s="1" t="s">
        <v>118</v>
      </c>
      <c r="AK2742" s="4"/>
      <c r="AL2742" s="4"/>
      <c r="AM2742" s="1"/>
      <c r="AN2742" s="1"/>
      <c r="AO2742" s="1"/>
      <c r="AP2742" s="4"/>
      <c r="DS2742" s="1">
        <v>319.5</v>
      </c>
      <c r="DT2742" s="1">
        <v>0.211620858</v>
      </c>
      <c r="DU2742" s="1">
        <v>0.26628219400000003</v>
      </c>
      <c r="DV2742" s="1">
        <v>0.27389180400000002</v>
      </c>
      <c r="DW2742" s="1">
        <v>0.34401894199999999</v>
      </c>
      <c r="DX2742" s="1">
        <v>0.27855598100000001</v>
      </c>
    </row>
    <row r="2743" spans="1:128" hidden="1" x14ac:dyDescent="0.25">
      <c r="A2743" s="1" t="s">
        <v>430</v>
      </c>
      <c r="B2743" s="1" t="s">
        <v>478</v>
      </c>
      <c r="C2743" s="1" t="s">
        <v>129</v>
      </c>
      <c r="D2743" s="84">
        <v>2006</v>
      </c>
      <c r="E2743" s="3">
        <v>38979</v>
      </c>
      <c r="F2743" s="3"/>
      <c r="G2743" s="1" t="s">
        <v>118</v>
      </c>
      <c r="AK2743" s="4"/>
      <c r="AL2743" s="4"/>
      <c r="AM2743" s="1"/>
      <c r="AN2743" s="1"/>
      <c r="AO2743" s="1"/>
      <c r="AP2743" s="4"/>
      <c r="BV2743" s="1">
        <v>33</v>
      </c>
    </row>
    <row r="2744" spans="1:128" hidden="1" x14ac:dyDescent="0.25">
      <c r="A2744" s="1" t="s">
        <v>430</v>
      </c>
      <c r="B2744" s="1" t="s">
        <v>478</v>
      </c>
      <c r="C2744" s="1" t="s">
        <v>129</v>
      </c>
      <c r="D2744" s="84">
        <v>2006</v>
      </c>
      <c r="E2744" s="3">
        <v>39007</v>
      </c>
      <c r="F2744" s="3"/>
      <c r="G2744" s="1" t="s">
        <v>118</v>
      </c>
      <c r="AK2744" s="4"/>
      <c r="AL2744" s="4"/>
      <c r="AM2744" s="1"/>
      <c r="AN2744" s="1"/>
      <c r="AO2744" s="1"/>
      <c r="AP2744" s="4"/>
      <c r="DS2744" s="1">
        <v>299.3</v>
      </c>
      <c r="DT2744" s="1">
        <v>0.14451264599999999</v>
      </c>
      <c r="DU2744" s="1">
        <v>0.209322126</v>
      </c>
      <c r="DV2744" s="1">
        <v>0.217336523</v>
      </c>
      <c r="DW2744" s="1">
        <v>0.31555981599999999</v>
      </c>
      <c r="DX2744" s="1">
        <v>0.36164822600000002</v>
      </c>
    </row>
    <row r="2745" spans="1:128" hidden="1" x14ac:dyDescent="0.25">
      <c r="A2745" s="1" t="s">
        <v>430</v>
      </c>
      <c r="B2745" s="1" t="s">
        <v>478</v>
      </c>
      <c r="C2745" s="1" t="s">
        <v>129</v>
      </c>
      <c r="D2745" s="84">
        <v>2006</v>
      </c>
      <c r="E2745" s="3">
        <v>39007</v>
      </c>
      <c r="F2745" s="3"/>
      <c r="G2745" s="1" t="s">
        <v>118</v>
      </c>
      <c r="AK2745" s="4">
        <v>598.13</v>
      </c>
      <c r="AL2745" s="119">
        <f>AK2745/100</f>
        <v>5.9813000000000001</v>
      </c>
      <c r="AM2745" s="1"/>
      <c r="AN2745" s="1"/>
      <c r="AO2745" s="1"/>
      <c r="AP2745" s="4"/>
      <c r="AS2745" s="1">
        <v>3.5861775649999998</v>
      </c>
      <c r="AW2745" s="1">
        <v>0</v>
      </c>
      <c r="BA2745" s="1">
        <v>307.39407069999999</v>
      </c>
      <c r="BG2745" s="1">
        <v>0.218239031</v>
      </c>
      <c r="BJ2745" s="1">
        <v>17.470214689999999</v>
      </c>
      <c r="BK2745" s="1">
        <v>12492.06349</v>
      </c>
      <c r="BX2745" s="1">
        <v>77.829313499999998</v>
      </c>
      <c r="BZ2745" s="1">
        <v>272.58674960000002</v>
      </c>
      <c r="CD2745" s="1">
        <v>23</v>
      </c>
    </row>
    <row r="2746" spans="1:128" hidden="1" x14ac:dyDescent="0.25">
      <c r="A2746" s="1" t="s">
        <v>430</v>
      </c>
      <c r="B2746" s="1" t="s">
        <v>478</v>
      </c>
      <c r="C2746" s="1" t="s">
        <v>130</v>
      </c>
      <c r="D2746" s="84">
        <v>2006</v>
      </c>
      <c r="E2746" s="3">
        <v>38861</v>
      </c>
      <c r="F2746" s="3"/>
      <c r="G2746" s="1" t="s">
        <v>123</v>
      </c>
      <c r="AK2746" s="4"/>
      <c r="AL2746" s="4"/>
      <c r="AM2746" s="1"/>
      <c r="AN2746" s="1"/>
      <c r="AO2746" s="1"/>
      <c r="AP2746" s="4"/>
      <c r="DS2746" s="1">
        <v>384.57171720000002</v>
      </c>
      <c r="DT2746" s="1">
        <v>0.33223657899999998</v>
      </c>
      <c r="DU2746" s="1">
        <v>0.34622388900000001</v>
      </c>
      <c r="DV2746" s="1">
        <v>0.33326650299999999</v>
      </c>
      <c r="DW2746" s="1">
        <v>0.29213422700000002</v>
      </c>
      <c r="DX2746" s="1">
        <v>0.31727476100000002</v>
      </c>
    </row>
    <row r="2747" spans="1:128" hidden="1" x14ac:dyDescent="0.25">
      <c r="A2747" s="1" t="s">
        <v>430</v>
      </c>
      <c r="B2747" s="1" t="s">
        <v>478</v>
      </c>
      <c r="C2747" s="1" t="s">
        <v>130</v>
      </c>
      <c r="D2747" s="84">
        <v>2006</v>
      </c>
      <c r="E2747" s="3">
        <v>38898</v>
      </c>
      <c r="F2747" s="3"/>
      <c r="G2747" s="1" t="s">
        <v>123</v>
      </c>
      <c r="AK2747" s="4"/>
      <c r="AL2747" s="4"/>
      <c r="AM2747" s="1"/>
      <c r="AN2747" s="1"/>
      <c r="AO2747" s="1"/>
      <c r="AP2747" s="4"/>
      <c r="BV2747" s="1">
        <v>21.333333329999999</v>
      </c>
    </row>
    <row r="2748" spans="1:128" hidden="1" x14ac:dyDescent="0.25">
      <c r="A2748" s="1" t="s">
        <v>430</v>
      </c>
      <c r="B2748" s="1" t="s">
        <v>478</v>
      </c>
      <c r="C2748" s="1" t="s">
        <v>130</v>
      </c>
      <c r="D2748" s="84">
        <v>2006</v>
      </c>
      <c r="E2748" s="3">
        <v>38916</v>
      </c>
      <c r="F2748" s="3"/>
      <c r="G2748" s="1" t="s">
        <v>123</v>
      </c>
      <c r="AK2748" s="4">
        <v>115.44</v>
      </c>
      <c r="AL2748" s="119">
        <f t="shared" ref="AL2748:AL2750" si="14">AK2748/100</f>
        <v>1.1543999999999999</v>
      </c>
      <c r="AM2748" s="1"/>
      <c r="AN2748" s="1"/>
      <c r="AO2748" s="1"/>
      <c r="AP2748" s="4"/>
      <c r="AS2748" s="1">
        <v>0</v>
      </c>
      <c r="AW2748" s="1">
        <v>0</v>
      </c>
      <c r="BA2748" s="1">
        <v>0</v>
      </c>
      <c r="BG2748" s="1">
        <v>2.2000000000000002</v>
      </c>
      <c r="BJ2748" s="1">
        <v>94.9</v>
      </c>
      <c r="BK2748" s="1">
        <v>20216.21067</v>
      </c>
      <c r="BX2748" s="1">
        <v>0</v>
      </c>
      <c r="BZ2748" s="1">
        <v>20.5</v>
      </c>
      <c r="DS2748" s="1">
        <v>405.42779730000001</v>
      </c>
      <c r="DT2748" s="1">
        <v>0.26959189500000003</v>
      </c>
      <c r="DU2748" s="1">
        <v>0.30682206099999998</v>
      </c>
      <c r="DV2748" s="1">
        <v>0.32486801799999998</v>
      </c>
      <c r="DW2748" s="1">
        <v>0.37993814399999998</v>
      </c>
      <c r="DX2748" s="1">
        <v>0.35841285099999998</v>
      </c>
    </row>
    <row r="2749" spans="1:128" hidden="1" x14ac:dyDescent="0.25">
      <c r="A2749" s="1" t="s">
        <v>430</v>
      </c>
      <c r="B2749" s="1" t="s">
        <v>478</v>
      </c>
      <c r="C2749" s="1" t="s">
        <v>130</v>
      </c>
      <c r="D2749" s="84">
        <v>2006</v>
      </c>
      <c r="E2749" s="3">
        <v>38938</v>
      </c>
      <c r="F2749" s="3"/>
      <c r="G2749" s="1" t="s">
        <v>123</v>
      </c>
      <c r="AK2749" s="4">
        <v>432.6</v>
      </c>
      <c r="AL2749" s="119">
        <f t="shared" si="14"/>
        <v>4.3260000000000005</v>
      </c>
      <c r="AM2749" s="1"/>
      <c r="AN2749" s="1"/>
      <c r="AO2749" s="1"/>
      <c r="AP2749" s="4"/>
      <c r="AS2749" s="1">
        <v>0</v>
      </c>
      <c r="AW2749" s="1">
        <v>0</v>
      </c>
      <c r="BA2749" s="1">
        <v>17.5</v>
      </c>
      <c r="BG2749" s="1">
        <v>5.97</v>
      </c>
      <c r="BJ2749" s="1">
        <v>252.7</v>
      </c>
      <c r="BK2749" s="1">
        <v>23400</v>
      </c>
      <c r="BV2749" s="1">
        <v>30</v>
      </c>
      <c r="BX2749" s="1">
        <v>0</v>
      </c>
      <c r="BZ2749" s="1">
        <v>161.9</v>
      </c>
      <c r="CD2749" s="1">
        <v>429.31554130000001</v>
      </c>
    </row>
    <row r="2750" spans="1:128" hidden="1" x14ac:dyDescent="0.25">
      <c r="A2750" s="1" t="s">
        <v>430</v>
      </c>
      <c r="B2750" s="1" t="s">
        <v>478</v>
      </c>
      <c r="C2750" s="1" t="s">
        <v>130</v>
      </c>
      <c r="D2750" s="84">
        <v>2006</v>
      </c>
      <c r="E2750" s="3">
        <v>38939</v>
      </c>
      <c r="F2750" s="3"/>
      <c r="G2750" s="1" t="s">
        <v>123</v>
      </c>
      <c r="AK2750" s="4">
        <v>88.35</v>
      </c>
      <c r="AL2750" s="119">
        <f t="shared" si="14"/>
        <v>0.88349999999999995</v>
      </c>
      <c r="AM2750" s="1"/>
      <c r="AN2750" s="1"/>
      <c r="AO2750" s="1"/>
      <c r="AP2750" s="4"/>
      <c r="AS2750" s="1">
        <v>0</v>
      </c>
      <c r="AW2750" s="1">
        <v>0</v>
      </c>
      <c r="BA2750" s="1">
        <v>7.8363791149999997</v>
      </c>
      <c r="BG2750" s="1">
        <v>0.59914080700000005</v>
      </c>
      <c r="BJ2750" s="1">
        <v>23.461139939999999</v>
      </c>
      <c r="BK2750" s="1">
        <v>26003.281869999999</v>
      </c>
      <c r="BV2750" s="1">
        <v>30</v>
      </c>
      <c r="BX2750" s="1">
        <v>0</v>
      </c>
      <c r="BZ2750" s="1">
        <v>58.872479239999997</v>
      </c>
      <c r="CD2750" s="1">
        <v>755.99252980000006</v>
      </c>
    </row>
    <row r="2751" spans="1:128" hidden="1" x14ac:dyDescent="0.25">
      <c r="A2751" s="1" t="s">
        <v>430</v>
      </c>
      <c r="B2751" s="1" t="s">
        <v>478</v>
      </c>
      <c r="C2751" s="1" t="s">
        <v>130</v>
      </c>
      <c r="D2751" s="84">
        <v>2006</v>
      </c>
      <c r="E2751" s="3">
        <v>38940</v>
      </c>
      <c r="F2751" s="3"/>
      <c r="G2751" s="1" t="s">
        <v>123</v>
      </c>
      <c r="AK2751" s="4"/>
      <c r="AL2751" s="4"/>
      <c r="AM2751" s="1"/>
      <c r="AN2751" s="1"/>
      <c r="AO2751" s="1"/>
      <c r="AP2751" s="4"/>
      <c r="DS2751" s="1">
        <v>388.48751010000001</v>
      </c>
      <c r="DT2751" s="1">
        <v>0.229641708</v>
      </c>
      <c r="DU2751" s="1">
        <v>0.28617469600000001</v>
      </c>
      <c r="DV2751" s="1">
        <v>0.29855325999999999</v>
      </c>
      <c r="DW2751" s="1">
        <v>0.37344433500000002</v>
      </c>
      <c r="DX2751" s="1">
        <v>0.36505257000000002</v>
      </c>
    </row>
    <row r="2752" spans="1:128" hidden="1" x14ac:dyDescent="0.25">
      <c r="A2752" s="1" t="s">
        <v>430</v>
      </c>
      <c r="B2752" s="1" t="s">
        <v>478</v>
      </c>
      <c r="C2752" s="1" t="s">
        <v>130</v>
      </c>
      <c r="D2752" s="84">
        <v>2006</v>
      </c>
      <c r="E2752" s="3">
        <v>38964</v>
      </c>
      <c r="F2752" s="3"/>
      <c r="G2752" s="1" t="s">
        <v>123</v>
      </c>
      <c r="AK2752" s="4">
        <v>247.3</v>
      </c>
      <c r="AL2752" s="119">
        <f>AK2752/100</f>
        <v>2.4730000000000003</v>
      </c>
      <c r="AM2752" s="1"/>
      <c r="AN2752" s="1"/>
      <c r="AO2752" s="1"/>
      <c r="AP2752" s="4"/>
      <c r="AS2752" s="1">
        <v>0</v>
      </c>
      <c r="AW2752" s="1">
        <v>0</v>
      </c>
      <c r="BA2752" s="1">
        <v>11.5</v>
      </c>
      <c r="BG2752" s="1">
        <v>3.495189645</v>
      </c>
      <c r="BJ2752" s="1">
        <v>139.30000000000001</v>
      </c>
      <c r="BK2752" s="1">
        <v>27300.633669999999</v>
      </c>
      <c r="BV2752" s="1">
        <v>32</v>
      </c>
      <c r="BX2752" s="1">
        <v>1.91</v>
      </c>
      <c r="BZ2752" s="1">
        <v>96.5</v>
      </c>
      <c r="CD2752" s="1">
        <v>808</v>
      </c>
    </row>
    <row r="2753" spans="1:128" hidden="1" x14ac:dyDescent="0.25">
      <c r="A2753" s="1" t="s">
        <v>430</v>
      </c>
      <c r="B2753" s="1" t="s">
        <v>478</v>
      </c>
      <c r="C2753" s="1" t="s">
        <v>130</v>
      </c>
      <c r="D2753" s="84">
        <v>2006</v>
      </c>
      <c r="E2753" s="3">
        <v>38965</v>
      </c>
      <c r="F2753" s="3"/>
      <c r="G2753" s="1" t="s">
        <v>123</v>
      </c>
      <c r="AK2753" s="4"/>
      <c r="AL2753" s="4"/>
      <c r="AM2753" s="1"/>
      <c r="AN2753" s="1"/>
      <c r="AO2753" s="1"/>
      <c r="AP2753" s="4"/>
      <c r="DS2753" s="1">
        <v>347.05812049999997</v>
      </c>
      <c r="DT2753" s="1">
        <v>0.196277585</v>
      </c>
      <c r="DU2753" s="1">
        <v>0.25144526900000003</v>
      </c>
      <c r="DV2753" s="1">
        <v>0.26072743599999998</v>
      </c>
      <c r="DW2753" s="1">
        <v>0.34165039600000002</v>
      </c>
      <c r="DX2753" s="1">
        <v>0.33062114199999998</v>
      </c>
    </row>
    <row r="2754" spans="1:128" hidden="1" x14ac:dyDescent="0.25">
      <c r="A2754" s="1" t="s">
        <v>430</v>
      </c>
      <c r="B2754" s="1" t="s">
        <v>478</v>
      </c>
      <c r="C2754" s="1" t="s">
        <v>130</v>
      </c>
      <c r="D2754" s="84">
        <v>2006</v>
      </c>
      <c r="E2754" s="3">
        <v>38979</v>
      </c>
      <c r="F2754" s="3"/>
      <c r="G2754" s="1" t="s">
        <v>123</v>
      </c>
      <c r="AK2754" s="4"/>
      <c r="AL2754" s="4"/>
      <c r="AM2754" s="1"/>
      <c r="AN2754" s="1"/>
      <c r="AO2754" s="1"/>
      <c r="AP2754" s="4"/>
      <c r="BV2754" s="1">
        <v>33</v>
      </c>
    </row>
    <row r="2755" spans="1:128" hidden="1" x14ac:dyDescent="0.25">
      <c r="A2755" s="1" t="s">
        <v>430</v>
      </c>
      <c r="B2755" s="1" t="s">
        <v>478</v>
      </c>
      <c r="C2755" s="1" t="s">
        <v>130</v>
      </c>
      <c r="D2755" s="84">
        <v>2006</v>
      </c>
      <c r="E2755" s="3">
        <v>39007</v>
      </c>
      <c r="F2755" s="3"/>
      <c r="G2755" s="1" t="s">
        <v>123</v>
      </c>
      <c r="AK2755" s="4"/>
      <c r="AL2755" s="4"/>
      <c r="AM2755" s="1"/>
      <c r="AN2755" s="1"/>
      <c r="AO2755" s="1"/>
      <c r="AP2755" s="4"/>
      <c r="DS2755" s="1">
        <v>316.97114850000003</v>
      </c>
      <c r="DT2755" s="1">
        <v>0.150933397</v>
      </c>
      <c r="DU2755" s="1">
        <v>0.22274813700000001</v>
      </c>
      <c r="DV2755" s="1">
        <v>0.22814336399999999</v>
      </c>
      <c r="DW2755" s="1">
        <v>0.31411895499999998</v>
      </c>
      <c r="DX2755" s="1">
        <v>0.32746740899999999</v>
      </c>
    </row>
    <row r="2756" spans="1:128" hidden="1" x14ac:dyDescent="0.25">
      <c r="A2756" s="1" t="s">
        <v>430</v>
      </c>
      <c r="B2756" s="1" t="s">
        <v>478</v>
      </c>
      <c r="C2756" s="1" t="s">
        <v>130</v>
      </c>
      <c r="D2756" s="84">
        <v>2006</v>
      </c>
      <c r="E2756" s="3">
        <v>39007</v>
      </c>
      <c r="F2756" s="3"/>
      <c r="G2756" s="1" t="s">
        <v>123</v>
      </c>
      <c r="AK2756" s="4">
        <v>394.44</v>
      </c>
      <c r="AL2756" s="119">
        <f>AK2756/100</f>
        <v>3.9443999999999999</v>
      </c>
      <c r="AM2756" s="1"/>
      <c r="AN2756" s="1"/>
      <c r="AO2756" s="1"/>
      <c r="AP2756" s="4"/>
      <c r="AS2756" s="1">
        <v>0</v>
      </c>
      <c r="AW2756" s="1">
        <v>0</v>
      </c>
      <c r="BA2756" s="1">
        <v>170.43503319999999</v>
      </c>
      <c r="BG2756" s="1">
        <v>0.52441665500000001</v>
      </c>
      <c r="BJ2756" s="1">
        <v>36.623546789999999</v>
      </c>
      <c r="BK2756" s="1">
        <v>14319.111629999999</v>
      </c>
      <c r="BX2756" s="1">
        <v>35.380134320000003</v>
      </c>
      <c r="BZ2756" s="1">
        <v>162.85709890000001</v>
      </c>
      <c r="CD2756" s="1">
        <v>37.5</v>
      </c>
    </row>
    <row r="2757" spans="1:128" hidden="1" x14ac:dyDescent="0.25">
      <c r="A2757" s="1" t="s">
        <v>430</v>
      </c>
      <c r="B2757" s="1" t="s">
        <v>478</v>
      </c>
      <c r="C2757" s="1" t="s">
        <v>131</v>
      </c>
      <c r="D2757" s="84">
        <v>2006</v>
      </c>
      <c r="E2757" s="3">
        <v>38861</v>
      </c>
      <c r="F2757" s="3"/>
      <c r="G2757" s="1" t="s">
        <v>125</v>
      </c>
      <c r="AK2757" s="4"/>
      <c r="AL2757" s="4"/>
      <c r="AM2757" s="1"/>
      <c r="AN2757" s="1"/>
      <c r="AO2757" s="1"/>
      <c r="AP2757" s="4"/>
      <c r="DS2757" s="1">
        <v>384.57171720000002</v>
      </c>
      <c r="DT2757" s="1">
        <v>0.33223657899999998</v>
      </c>
      <c r="DU2757" s="1">
        <v>0.34622388900000001</v>
      </c>
      <c r="DV2757" s="1">
        <v>0.33326650299999999</v>
      </c>
      <c r="DW2757" s="1">
        <v>0.29213422700000002</v>
      </c>
      <c r="DX2757" s="1">
        <v>0.31727476100000002</v>
      </c>
    </row>
    <row r="2758" spans="1:128" hidden="1" x14ac:dyDescent="0.25">
      <c r="A2758" s="1" t="s">
        <v>430</v>
      </c>
      <c r="B2758" s="1" t="s">
        <v>478</v>
      </c>
      <c r="C2758" s="1" t="s">
        <v>131</v>
      </c>
      <c r="D2758" s="84">
        <v>2006</v>
      </c>
      <c r="E2758" s="3">
        <v>38916</v>
      </c>
      <c r="F2758" s="3"/>
      <c r="G2758" s="1" t="s">
        <v>125</v>
      </c>
      <c r="AK2758" s="4">
        <v>115.44</v>
      </c>
      <c r="AL2758" s="119">
        <f t="shared" ref="AL2758:AL2760" si="15">AK2758/100</f>
        <v>1.1543999999999999</v>
      </c>
      <c r="AM2758" s="1"/>
      <c r="AN2758" s="1"/>
      <c r="AO2758" s="1"/>
      <c r="AP2758" s="4"/>
      <c r="AS2758" s="1">
        <v>0</v>
      </c>
      <c r="AW2758" s="1">
        <v>0</v>
      </c>
      <c r="BA2758" s="1">
        <v>0</v>
      </c>
      <c r="BG2758" s="1">
        <v>2.2000000000000002</v>
      </c>
      <c r="BJ2758" s="1">
        <v>94.9</v>
      </c>
      <c r="BK2758" s="1">
        <v>20216.21067</v>
      </c>
      <c r="BX2758" s="1">
        <v>0</v>
      </c>
      <c r="BZ2758" s="1">
        <v>20.5</v>
      </c>
      <c r="DS2758" s="1">
        <v>405.42779730000001</v>
      </c>
      <c r="DT2758" s="1">
        <v>0.26959189500000003</v>
      </c>
      <c r="DU2758" s="1">
        <v>0.30682206099999998</v>
      </c>
      <c r="DV2758" s="1">
        <v>0.32486801799999998</v>
      </c>
      <c r="DW2758" s="1">
        <v>0.37993814399999998</v>
      </c>
      <c r="DX2758" s="1">
        <v>0.35841285099999998</v>
      </c>
    </row>
    <row r="2759" spans="1:128" hidden="1" x14ac:dyDescent="0.25">
      <c r="A2759" s="1" t="s">
        <v>430</v>
      </c>
      <c r="B2759" s="1" t="s">
        <v>478</v>
      </c>
      <c r="C2759" s="1" t="s">
        <v>131</v>
      </c>
      <c r="D2759" s="84">
        <v>2006</v>
      </c>
      <c r="E2759" s="3">
        <v>38938</v>
      </c>
      <c r="F2759" s="3"/>
      <c r="G2759" s="1" t="s">
        <v>125</v>
      </c>
      <c r="AK2759" s="4">
        <v>432.6</v>
      </c>
      <c r="AL2759" s="119">
        <f t="shared" si="15"/>
        <v>4.3260000000000005</v>
      </c>
      <c r="AM2759" s="1"/>
      <c r="AN2759" s="1"/>
      <c r="AO2759" s="1"/>
      <c r="AP2759" s="4"/>
      <c r="AS2759" s="1">
        <v>0</v>
      </c>
      <c r="AW2759" s="1">
        <v>0</v>
      </c>
      <c r="BA2759" s="1">
        <v>17.5</v>
      </c>
      <c r="BG2759" s="1">
        <v>5.97</v>
      </c>
      <c r="BJ2759" s="1">
        <v>252.7</v>
      </c>
      <c r="BK2759" s="1">
        <v>23400</v>
      </c>
      <c r="BX2759" s="1">
        <v>0</v>
      </c>
      <c r="BZ2759" s="1">
        <v>161.9</v>
      </c>
      <c r="CD2759" s="1">
        <v>429.31554130000001</v>
      </c>
    </row>
    <row r="2760" spans="1:128" hidden="1" x14ac:dyDescent="0.25">
      <c r="A2760" s="1" t="s">
        <v>430</v>
      </c>
      <c r="B2760" s="1" t="s">
        <v>478</v>
      </c>
      <c r="C2760" s="1" t="s">
        <v>131</v>
      </c>
      <c r="D2760" s="84">
        <v>2006</v>
      </c>
      <c r="E2760" s="3">
        <v>38939</v>
      </c>
      <c r="F2760" s="3"/>
      <c r="G2760" s="1" t="s">
        <v>125</v>
      </c>
      <c r="AK2760" s="4">
        <v>88.35</v>
      </c>
      <c r="AL2760" s="119">
        <f t="shared" si="15"/>
        <v>0.88349999999999995</v>
      </c>
      <c r="AM2760" s="1"/>
      <c r="AN2760" s="1"/>
      <c r="AO2760" s="1"/>
      <c r="AP2760" s="4"/>
      <c r="AS2760" s="1">
        <v>0</v>
      </c>
      <c r="AW2760" s="1">
        <v>0</v>
      </c>
      <c r="BA2760" s="1">
        <v>7.8363791149999997</v>
      </c>
      <c r="BG2760" s="1">
        <v>0.59914080700000005</v>
      </c>
      <c r="BJ2760" s="1">
        <v>23.461139939999999</v>
      </c>
      <c r="BK2760" s="1">
        <v>26003.281869999999</v>
      </c>
      <c r="BX2760" s="1">
        <v>0</v>
      </c>
      <c r="BZ2760" s="1">
        <v>58.872479239999997</v>
      </c>
      <c r="CD2760" s="1">
        <v>755.99252980000006</v>
      </c>
    </row>
    <row r="2761" spans="1:128" hidden="1" x14ac:dyDescent="0.25">
      <c r="A2761" s="1" t="s">
        <v>430</v>
      </c>
      <c r="B2761" s="1" t="s">
        <v>478</v>
      </c>
      <c r="C2761" s="1" t="s">
        <v>131</v>
      </c>
      <c r="D2761" s="84">
        <v>2006</v>
      </c>
      <c r="E2761" s="3">
        <v>38940</v>
      </c>
      <c r="F2761" s="3"/>
      <c r="G2761" s="1" t="s">
        <v>125</v>
      </c>
      <c r="AK2761" s="4"/>
      <c r="AL2761" s="4"/>
      <c r="AM2761" s="1"/>
      <c r="AN2761" s="1"/>
      <c r="AO2761" s="1"/>
      <c r="AP2761" s="4"/>
      <c r="DS2761" s="1">
        <v>388.48751010000001</v>
      </c>
      <c r="DT2761" s="1">
        <v>0.229641708</v>
      </c>
      <c r="DU2761" s="1">
        <v>0.28617469600000001</v>
      </c>
      <c r="DV2761" s="1">
        <v>0.29855325999999999</v>
      </c>
      <c r="DW2761" s="1">
        <v>0.37344433500000002</v>
      </c>
      <c r="DX2761" s="1">
        <v>0.36505257000000002</v>
      </c>
    </row>
    <row r="2762" spans="1:128" hidden="1" x14ac:dyDescent="0.25">
      <c r="A2762" s="1" t="s">
        <v>430</v>
      </c>
      <c r="B2762" s="1" t="s">
        <v>478</v>
      </c>
      <c r="C2762" s="1" t="s">
        <v>131</v>
      </c>
      <c r="D2762" s="84">
        <v>2006</v>
      </c>
      <c r="E2762" s="3">
        <v>38963</v>
      </c>
      <c r="F2762" s="3"/>
      <c r="G2762" s="1" t="s">
        <v>125</v>
      </c>
      <c r="AK2762" s="4">
        <v>247.3</v>
      </c>
      <c r="AL2762" s="119">
        <f t="shared" ref="AL2762:AL2763" si="16">AK2762/100</f>
        <v>2.4730000000000003</v>
      </c>
      <c r="AM2762" s="1"/>
      <c r="AN2762" s="1"/>
      <c r="AO2762" s="1"/>
      <c r="AP2762" s="4"/>
      <c r="AS2762" s="1">
        <v>0</v>
      </c>
      <c r="AW2762" s="1">
        <v>0</v>
      </c>
      <c r="BA2762" s="1">
        <v>11.5</v>
      </c>
      <c r="BG2762" s="1">
        <v>3.58</v>
      </c>
      <c r="BJ2762" s="1">
        <v>139.30000000000001</v>
      </c>
      <c r="BK2762" s="1">
        <v>27300.633669999999</v>
      </c>
      <c r="BX2762" s="1">
        <v>1.91</v>
      </c>
      <c r="BZ2762" s="1">
        <v>96.5</v>
      </c>
      <c r="CD2762" s="1">
        <v>808</v>
      </c>
    </row>
    <row r="2763" spans="1:128" hidden="1" x14ac:dyDescent="0.25">
      <c r="A2763" s="1" t="s">
        <v>430</v>
      </c>
      <c r="B2763" s="1" t="s">
        <v>478</v>
      </c>
      <c r="C2763" s="1" t="s">
        <v>131</v>
      </c>
      <c r="D2763" s="84">
        <v>2006</v>
      </c>
      <c r="E2763" s="3">
        <v>38964</v>
      </c>
      <c r="F2763" s="3"/>
      <c r="G2763" s="1" t="s">
        <v>125</v>
      </c>
      <c r="AK2763" s="4">
        <v>104.42</v>
      </c>
      <c r="AL2763" s="119">
        <f t="shared" si="16"/>
        <v>1.0442</v>
      </c>
      <c r="AM2763" s="1"/>
      <c r="AN2763" s="1"/>
      <c r="AO2763" s="1"/>
      <c r="AP2763" s="4"/>
      <c r="AS2763" s="1">
        <v>0</v>
      </c>
      <c r="AW2763" s="1">
        <v>0</v>
      </c>
      <c r="BA2763" s="1">
        <v>28</v>
      </c>
      <c r="BG2763" s="1">
        <v>0.19</v>
      </c>
      <c r="BJ2763" s="1">
        <v>8.1</v>
      </c>
      <c r="BK2763" s="1">
        <v>22539.23962</v>
      </c>
      <c r="BX2763" s="1">
        <v>7.22</v>
      </c>
      <c r="BZ2763" s="1">
        <v>68.3</v>
      </c>
      <c r="CD2763" s="1">
        <v>1028</v>
      </c>
    </row>
    <row r="2764" spans="1:128" hidden="1" x14ac:dyDescent="0.25">
      <c r="A2764" s="1" t="s">
        <v>430</v>
      </c>
      <c r="B2764" s="1" t="s">
        <v>478</v>
      </c>
      <c r="C2764" s="1" t="s">
        <v>131</v>
      </c>
      <c r="D2764" s="84">
        <v>2006</v>
      </c>
      <c r="E2764" s="3">
        <v>38965</v>
      </c>
      <c r="F2764" s="3"/>
      <c r="G2764" s="1" t="s">
        <v>125</v>
      </c>
      <c r="AK2764" s="4"/>
      <c r="AL2764" s="4"/>
      <c r="AM2764" s="1"/>
      <c r="AN2764" s="1"/>
      <c r="AO2764" s="1"/>
      <c r="AP2764" s="4"/>
      <c r="DS2764" s="1">
        <v>347.05812049999997</v>
      </c>
      <c r="DT2764" s="1">
        <v>0.196277585</v>
      </c>
      <c r="DU2764" s="1">
        <v>0.25144526900000003</v>
      </c>
      <c r="DV2764" s="1">
        <v>0.26072743599999998</v>
      </c>
      <c r="DW2764" s="1">
        <v>0.34165039600000002</v>
      </c>
      <c r="DX2764" s="1">
        <v>0.33062114199999998</v>
      </c>
    </row>
    <row r="2765" spans="1:128" hidden="1" x14ac:dyDescent="0.25">
      <c r="A2765" s="1" t="s">
        <v>430</v>
      </c>
      <c r="B2765" s="1" t="s">
        <v>478</v>
      </c>
      <c r="C2765" s="1" t="s">
        <v>131</v>
      </c>
      <c r="D2765" s="84">
        <v>2006</v>
      </c>
      <c r="E2765" s="3">
        <v>38979</v>
      </c>
      <c r="F2765" s="3"/>
      <c r="G2765" s="1" t="s">
        <v>125</v>
      </c>
      <c r="AK2765" s="4">
        <v>120.66</v>
      </c>
      <c r="AL2765" s="119">
        <f>AK2765/100</f>
        <v>1.2065999999999999</v>
      </c>
      <c r="AM2765" s="1"/>
      <c r="AN2765" s="1"/>
      <c r="AO2765" s="1"/>
      <c r="AP2765" s="4"/>
      <c r="AS2765" s="1">
        <v>0</v>
      </c>
      <c r="AW2765" s="1">
        <v>0</v>
      </c>
      <c r="BA2765" s="1">
        <v>22.44439543</v>
      </c>
      <c r="BG2765" s="1">
        <v>0.57811505600000002</v>
      </c>
      <c r="BJ2765" s="1">
        <v>30.63387908</v>
      </c>
      <c r="BK2765" s="1">
        <v>18887.467670000002</v>
      </c>
      <c r="BX2765" s="1">
        <v>38.331287070000002</v>
      </c>
      <c r="BZ2765" s="1">
        <v>66.336116759999996</v>
      </c>
      <c r="CD2765" s="1">
        <v>999.15384889999996</v>
      </c>
    </row>
    <row r="2766" spans="1:128" hidden="1" x14ac:dyDescent="0.25">
      <c r="A2766" s="1" t="s">
        <v>430</v>
      </c>
      <c r="B2766" s="1" t="s">
        <v>478</v>
      </c>
      <c r="C2766" s="1" t="s">
        <v>131</v>
      </c>
      <c r="D2766" s="84">
        <v>2006</v>
      </c>
      <c r="E2766" s="3">
        <v>39007</v>
      </c>
      <c r="F2766" s="3"/>
      <c r="G2766" s="1" t="s">
        <v>125</v>
      </c>
      <c r="AK2766" s="4"/>
      <c r="AL2766" s="4"/>
      <c r="AM2766" s="1"/>
      <c r="AN2766" s="1"/>
      <c r="AO2766" s="1"/>
      <c r="AP2766" s="4"/>
      <c r="DS2766" s="1">
        <v>316.03818469999999</v>
      </c>
      <c r="DT2766" s="1">
        <v>0.14739944699999999</v>
      </c>
      <c r="DU2766" s="1">
        <v>0.225765242</v>
      </c>
      <c r="DV2766" s="1">
        <v>0.235123266</v>
      </c>
      <c r="DW2766" s="1">
        <v>0.312378883</v>
      </c>
      <c r="DX2766" s="1">
        <v>0.31937612199999998</v>
      </c>
    </row>
    <row r="2767" spans="1:128" hidden="1" x14ac:dyDescent="0.25">
      <c r="A2767" s="1" t="s">
        <v>430</v>
      </c>
      <c r="B2767" s="1" t="s">
        <v>478</v>
      </c>
      <c r="C2767" s="1" t="s">
        <v>131</v>
      </c>
      <c r="D2767" s="84">
        <v>2006</v>
      </c>
      <c r="E2767" s="3">
        <v>39007</v>
      </c>
      <c r="F2767" s="3"/>
      <c r="G2767" s="1" t="s">
        <v>125</v>
      </c>
      <c r="AK2767" s="4">
        <v>118.53</v>
      </c>
      <c r="AL2767" s="119">
        <f>AK2767/100</f>
        <v>1.1853</v>
      </c>
      <c r="AM2767" s="1"/>
      <c r="AN2767" s="1"/>
      <c r="AO2767" s="1"/>
      <c r="AP2767" s="4"/>
      <c r="AS2767" s="1">
        <v>0</v>
      </c>
      <c r="AW2767" s="1">
        <v>0</v>
      </c>
      <c r="BA2767" s="1">
        <v>26.29581782</v>
      </c>
      <c r="BG2767" s="1">
        <v>0.308363096</v>
      </c>
      <c r="BJ2767" s="1">
        <v>25.48166981</v>
      </c>
      <c r="BK2767" s="1">
        <v>12071.63377</v>
      </c>
      <c r="BX2767" s="1">
        <v>34.0216554</v>
      </c>
      <c r="BZ2767" s="1">
        <v>56.986861359999999</v>
      </c>
      <c r="CD2767" s="1">
        <v>51.166666669999998</v>
      </c>
    </row>
    <row r="2768" spans="1:128" hidden="1" x14ac:dyDescent="0.25">
      <c r="A2768" s="1" t="s">
        <v>480</v>
      </c>
      <c r="B2768" s="1" t="s">
        <v>479</v>
      </c>
      <c r="C2768" s="1" t="s">
        <v>132</v>
      </c>
      <c r="D2768" s="84">
        <v>1998</v>
      </c>
      <c r="E2768" s="3">
        <v>35838</v>
      </c>
      <c r="F2768" s="3"/>
      <c r="J2768" s="1">
        <v>0.126</v>
      </c>
      <c r="K2768" s="1">
        <v>0.13750000000000001</v>
      </c>
      <c r="L2768" s="1">
        <v>0.104</v>
      </c>
      <c r="M2768" s="1">
        <v>583.27499999999998</v>
      </c>
      <c r="N2768" s="1">
        <v>929.8</v>
      </c>
      <c r="O2768" s="1">
        <v>1454.875</v>
      </c>
      <c r="P2768" s="1">
        <v>2035.425</v>
      </c>
      <c r="Q2768" s="1">
        <v>2371.0250000000001</v>
      </c>
      <c r="R2768" s="1">
        <v>2686.35</v>
      </c>
      <c r="Y2768" s="1">
        <v>21320.238099999999</v>
      </c>
      <c r="Z2768" s="1">
        <v>22330.909090000001</v>
      </c>
      <c r="AA2768" s="1">
        <v>22086.53846</v>
      </c>
      <c r="AC2768" s="1">
        <v>583.27499999999998</v>
      </c>
      <c r="AD2768" s="1">
        <v>929.8</v>
      </c>
      <c r="AE2768" s="1">
        <v>1454.875</v>
      </c>
      <c r="AF2768" s="1">
        <v>2035.425</v>
      </c>
      <c r="AG2768" s="1">
        <v>2371.0250000000001</v>
      </c>
      <c r="AH2768" s="1">
        <v>2686.35</v>
      </c>
      <c r="AI2768" s="1">
        <v>3070.5</v>
      </c>
      <c r="AJ2768" s="1">
        <v>2297</v>
      </c>
      <c r="AK2768" s="4"/>
      <c r="AL2768" s="4"/>
      <c r="AM2768" s="1"/>
      <c r="AN2768" s="1"/>
      <c r="AO2768" s="1"/>
      <c r="AP2768" s="4"/>
      <c r="CI2768" s="1" t="s">
        <v>133</v>
      </c>
    </row>
    <row r="2769" spans="1:131" hidden="1" x14ac:dyDescent="0.25">
      <c r="A2769" s="1" t="s">
        <v>480</v>
      </c>
      <c r="B2769" s="1" t="s">
        <v>479</v>
      </c>
      <c r="C2769" s="1" t="s">
        <v>132</v>
      </c>
      <c r="D2769" s="84">
        <v>1998</v>
      </c>
      <c r="E2769" s="3">
        <v>35896</v>
      </c>
      <c r="F2769" s="3"/>
      <c r="J2769" s="1">
        <v>2.0500000000000001E-2</v>
      </c>
      <c r="K2769" s="1">
        <v>2.6499999999999999E-2</v>
      </c>
      <c r="L2769" s="1">
        <v>3.5000000000000003E-2</v>
      </c>
      <c r="M2769" s="1">
        <v>4.7E-2</v>
      </c>
      <c r="N2769" s="1">
        <v>2.2499999999999999E-2</v>
      </c>
      <c r="O2769" s="1">
        <v>412.3</v>
      </c>
      <c r="P2769" s="1">
        <v>559.20000000000005</v>
      </c>
      <c r="Q2769" s="1">
        <v>892.25</v>
      </c>
      <c r="R2769" s="1">
        <v>1374.05</v>
      </c>
      <c r="S2769" s="1">
        <v>20112.19512</v>
      </c>
      <c r="T2769" s="1">
        <v>21101.88679</v>
      </c>
      <c r="U2769" s="1">
        <v>25492.85714</v>
      </c>
      <c r="V2769" s="1">
        <v>29235.106380000001</v>
      </c>
      <c r="W2769" s="1">
        <v>15668.88889</v>
      </c>
      <c r="AB2769" s="1">
        <v>412.3</v>
      </c>
      <c r="AC2769" s="1">
        <v>559.20000000000005</v>
      </c>
      <c r="AD2769" s="1">
        <v>892.25</v>
      </c>
      <c r="AE2769" s="1">
        <v>1374.05</v>
      </c>
      <c r="AF2769" s="1">
        <v>352.55</v>
      </c>
      <c r="AK2769" s="4"/>
      <c r="AL2769" s="4"/>
      <c r="AM2769" s="1"/>
      <c r="AN2769" s="1"/>
      <c r="AO2769" s="1"/>
      <c r="AP2769" s="4"/>
      <c r="CI2769" s="1" t="s">
        <v>133</v>
      </c>
    </row>
    <row r="2770" spans="1:131" hidden="1" x14ac:dyDescent="0.25">
      <c r="A2770" s="1" t="s">
        <v>480</v>
      </c>
      <c r="B2770" s="1" t="s">
        <v>479</v>
      </c>
      <c r="C2770" s="1" t="s">
        <v>132</v>
      </c>
      <c r="D2770" s="84">
        <v>1998</v>
      </c>
      <c r="E2770" s="3">
        <v>36050</v>
      </c>
      <c r="F2770" s="3"/>
      <c r="J2770" s="1">
        <v>0.14149999999999999</v>
      </c>
      <c r="K2770" s="1">
        <v>0.11700000000000001</v>
      </c>
      <c r="L2770" s="1">
        <v>321.63749999999999</v>
      </c>
      <c r="M2770" s="1">
        <v>1454.875</v>
      </c>
      <c r="N2770" s="1">
        <v>2035.425</v>
      </c>
      <c r="O2770" s="1">
        <v>2371.0250000000001</v>
      </c>
      <c r="P2770" s="1">
        <v>2669.7</v>
      </c>
      <c r="Q2770" s="1">
        <v>3185.7</v>
      </c>
      <c r="R2770" s="1">
        <v>2459.5</v>
      </c>
      <c r="Z2770" s="1">
        <v>22513.780920000001</v>
      </c>
      <c r="AA2770" s="1">
        <v>21021.36752</v>
      </c>
      <c r="AD2770" s="1">
        <v>321.63749999999999</v>
      </c>
      <c r="AE2770" s="1">
        <v>1454.875</v>
      </c>
      <c r="AF2770" s="1">
        <v>2035.425</v>
      </c>
      <c r="AG2770" s="1">
        <v>2371.0250000000001</v>
      </c>
      <c r="AH2770" s="1">
        <v>2669.7</v>
      </c>
      <c r="AI2770" s="1">
        <v>3185.7</v>
      </c>
      <c r="AJ2770" s="1">
        <v>2459.5</v>
      </c>
      <c r="AK2770" s="4"/>
      <c r="AL2770" s="4"/>
      <c r="AM2770" s="1"/>
      <c r="AN2770" s="1"/>
      <c r="AO2770" s="1"/>
      <c r="AP2770" s="4"/>
      <c r="CI2770" s="1" t="s">
        <v>133</v>
      </c>
    </row>
    <row r="2771" spans="1:131" hidden="1" x14ac:dyDescent="0.25">
      <c r="A2771" s="1" t="s">
        <v>480</v>
      </c>
      <c r="B2771" s="1" t="s">
        <v>479</v>
      </c>
      <c r="C2771" s="1" t="s">
        <v>132</v>
      </c>
      <c r="D2771" s="84">
        <v>1998</v>
      </c>
      <c r="E2771" s="3">
        <v>36095</v>
      </c>
      <c r="F2771" s="3"/>
      <c r="AK2771" s="4"/>
      <c r="AL2771" s="4"/>
      <c r="AM2771" s="1"/>
      <c r="AN2771" s="1"/>
      <c r="AO2771" s="1"/>
      <c r="AP2771" s="4"/>
      <c r="CH2771" s="1" t="s">
        <v>133</v>
      </c>
      <c r="DS2771" s="1">
        <v>354.94</v>
      </c>
      <c r="DT2771" s="1">
        <v>0.21299999999999999</v>
      </c>
      <c r="DU2771" s="1">
        <v>0.26100000000000001</v>
      </c>
      <c r="DV2771" s="1">
        <v>0.245</v>
      </c>
      <c r="DW2771" s="1">
        <v>0.20899999999999999</v>
      </c>
      <c r="DX2771" s="1">
        <v>0.2</v>
      </c>
      <c r="DY2771" s="1">
        <v>0.253</v>
      </c>
      <c r="DZ2771" s="1">
        <v>0.193</v>
      </c>
      <c r="EA2771" s="1">
        <v>0.20100000000000001</v>
      </c>
    </row>
    <row r="2772" spans="1:131" hidden="1" x14ac:dyDescent="0.25">
      <c r="A2772" s="1" t="s">
        <v>480</v>
      </c>
      <c r="B2772" s="1" t="s">
        <v>479</v>
      </c>
      <c r="C2772" s="1" t="s">
        <v>132</v>
      </c>
      <c r="D2772" s="84">
        <v>1998</v>
      </c>
      <c r="E2772" s="3">
        <v>36096</v>
      </c>
      <c r="F2772" s="3"/>
      <c r="AK2772" s="4"/>
      <c r="AL2772" s="4"/>
      <c r="AM2772" s="1"/>
      <c r="AN2772" s="1"/>
      <c r="AO2772" s="1"/>
      <c r="AP2772" s="4"/>
      <c r="BC2772" s="1">
        <v>2.5499999999999998</v>
      </c>
      <c r="CB2772" s="1">
        <v>4</v>
      </c>
      <c r="CF2772" s="1">
        <v>5</v>
      </c>
      <c r="CG2772" s="1">
        <v>2.5499999999999998</v>
      </c>
      <c r="CI2772" s="1" t="s">
        <v>133</v>
      </c>
    </row>
    <row r="2773" spans="1:131" hidden="1" x14ac:dyDescent="0.25">
      <c r="A2773" s="1" t="s">
        <v>480</v>
      </c>
      <c r="B2773" s="1" t="s">
        <v>479</v>
      </c>
      <c r="C2773" s="1" t="s">
        <v>132</v>
      </c>
      <c r="D2773" s="84">
        <v>1998</v>
      </c>
      <c r="E2773" s="3">
        <v>36098</v>
      </c>
      <c r="F2773" s="3"/>
      <c r="AK2773" s="4"/>
      <c r="AL2773" s="4"/>
      <c r="AM2773" s="1"/>
      <c r="AN2773" s="1"/>
      <c r="AO2773" s="1"/>
      <c r="AP2773" s="4"/>
      <c r="BC2773" s="1">
        <v>3</v>
      </c>
      <c r="CB2773" s="1">
        <v>4.3499999999999996</v>
      </c>
      <c r="CF2773" s="1">
        <v>6.47</v>
      </c>
      <c r="CG2773" s="1">
        <v>3.5</v>
      </c>
      <c r="CI2773" s="1" t="s">
        <v>133</v>
      </c>
    </row>
    <row r="2774" spans="1:131" hidden="1" x14ac:dyDescent="0.25">
      <c r="A2774" s="1" t="s">
        <v>480</v>
      </c>
      <c r="B2774" s="1" t="s">
        <v>479</v>
      </c>
      <c r="C2774" s="1" t="s">
        <v>132</v>
      </c>
      <c r="D2774" s="84">
        <v>1998</v>
      </c>
      <c r="E2774" s="3">
        <v>36101</v>
      </c>
      <c r="F2774" s="3"/>
      <c r="AK2774" s="4"/>
      <c r="AL2774" s="4"/>
      <c r="AM2774" s="1"/>
      <c r="AN2774" s="1"/>
      <c r="AO2774" s="1"/>
      <c r="AP2774" s="4"/>
      <c r="BC2774" s="1">
        <v>3.3</v>
      </c>
      <c r="CB2774" s="1">
        <v>4.95</v>
      </c>
      <c r="CF2774" s="1">
        <v>7.88</v>
      </c>
      <c r="CG2774" s="1">
        <v>4.3</v>
      </c>
      <c r="CH2774" s="1" t="s">
        <v>133</v>
      </c>
      <c r="CI2774" s="1" t="s">
        <v>133</v>
      </c>
      <c r="DS2774" s="1">
        <v>346.46</v>
      </c>
      <c r="DT2774" s="1">
        <v>0.219</v>
      </c>
      <c r="DU2774" s="1">
        <v>0.253</v>
      </c>
      <c r="DV2774" s="1">
        <v>0.24</v>
      </c>
      <c r="DW2774" s="1">
        <v>0.20399999999999999</v>
      </c>
      <c r="DX2774" s="1">
        <v>0.19800000000000001</v>
      </c>
      <c r="DY2774" s="1">
        <v>0.251</v>
      </c>
      <c r="DZ2774" s="1">
        <v>0.191</v>
      </c>
      <c r="EA2774" s="1">
        <v>0.17799999999999999</v>
      </c>
    </row>
    <row r="2775" spans="1:131" hidden="1" x14ac:dyDescent="0.25">
      <c r="A2775" s="1" t="s">
        <v>480</v>
      </c>
      <c r="B2775" s="1" t="s">
        <v>479</v>
      </c>
      <c r="C2775" s="1" t="s">
        <v>132</v>
      </c>
      <c r="D2775" s="84">
        <v>1998</v>
      </c>
      <c r="E2775" s="3">
        <v>36103</v>
      </c>
      <c r="F2775" s="3"/>
      <c r="AK2775" s="4">
        <v>56.28</v>
      </c>
      <c r="AL2775" s="119">
        <f>AK2775/100</f>
        <v>0.56279999999999997</v>
      </c>
      <c r="AM2775" s="1"/>
      <c r="AN2775" s="1"/>
      <c r="AO2775" s="1"/>
      <c r="AP2775" s="4"/>
      <c r="AX2775" s="1">
        <v>0.40833049399999999</v>
      </c>
      <c r="BA2775" s="1">
        <v>0</v>
      </c>
      <c r="BB2775" s="1">
        <v>0</v>
      </c>
      <c r="BE2775" s="1">
        <v>4</v>
      </c>
      <c r="BF2775" s="1">
        <v>219.67</v>
      </c>
      <c r="BG2775" s="1">
        <v>0.99</v>
      </c>
      <c r="BJ2775" s="1">
        <f>BL2775</f>
        <v>38.090000000000003</v>
      </c>
      <c r="BK2775" s="1">
        <v>23709.24</v>
      </c>
      <c r="BL2775" s="1">
        <v>38.090000000000003</v>
      </c>
      <c r="BM2775" s="1">
        <v>0</v>
      </c>
      <c r="BZ2775" s="1">
        <v>18.190000000000001</v>
      </c>
      <c r="CD2775" s="1">
        <v>568.84</v>
      </c>
      <c r="CI2775" s="1" t="s">
        <v>133</v>
      </c>
    </row>
    <row r="2776" spans="1:131" hidden="1" x14ac:dyDescent="0.25">
      <c r="A2776" s="1" t="s">
        <v>480</v>
      </c>
      <c r="B2776" s="1" t="s">
        <v>479</v>
      </c>
      <c r="C2776" s="1" t="s">
        <v>132</v>
      </c>
      <c r="D2776" s="84">
        <v>1998</v>
      </c>
      <c r="E2776" s="3">
        <v>36104</v>
      </c>
      <c r="F2776" s="3"/>
      <c r="AK2776" s="4"/>
      <c r="AL2776" s="4"/>
      <c r="AM2776" s="1"/>
      <c r="AN2776" s="1"/>
      <c r="AO2776" s="1"/>
      <c r="AP2776" s="4"/>
      <c r="BC2776" s="1">
        <v>3.95</v>
      </c>
      <c r="CB2776" s="1">
        <v>5.3</v>
      </c>
      <c r="CF2776" s="1">
        <v>9.66</v>
      </c>
      <c r="CG2776" s="1">
        <v>5.45</v>
      </c>
      <c r="CI2776" s="1" t="s">
        <v>133</v>
      </c>
    </row>
    <row r="2777" spans="1:131" hidden="1" x14ac:dyDescent="0.25">
      <c r="A2777" s="1" t="s">
        <v>480</v>
      </c>
      <c r="B2777" s="1" t="s">
        <v>479</v>
      </c>
      <c r="C2777" s="1" t="s">
        <v>132</v>
      </c>
      <c r="D2777" s="84">
        <v>1998</v>
      </c>
      <c r="E2777" s="3">
        <v>36108</v>
      </c>
      <c r="F2777" s="3"/>
      <c r="AK2777" s="4"/>
      <c r="AL2777" s="4"/>
      <c r="AM2777" s="1"/>
      <c r="AN2777" s="1"/>
      <c r="AO2777" s="1"/>
      <c r="AP2777" s="4"/>
      <c r="BC2777" s="1">
        <v>4.75</v>
      </c>
      <c r="CB2777" s="1">
        <v>6.15</v>
      </c>
      <c r="CF2777" s="1">
        <v>11.76</v>
      </c>
      <c r="CG2777" s="1">
        <v>7.32</v>
      </c>
      <c r="CH2777" s="1" t="s">
        <v>133</v>
      </c>
      <c r="CI2777" s="1" t="s">
        <v>133</v>
      </c>
      <c r="DS2777" s="1">
        <v>331.13</v>
      </c>
      <c r="DT2777" s="1">
        <v>0.19</v>
      </c>
      <c r="DU2777" s="1">
        <v>0.22800000000000001</v>
      </c>
      <c r="DV2777" s="1">
        <v>0.23200000000000001</v>
      </c>
      <c r="DW2777" s="1">
        <v>0.19700000000000001</v>
      </c>
      <c r="DX2777" s="1">
        <v>0.19700000000000001</v>
      </c>
      <c r="DY2777" s="1">
        <v>0.249</v>
      </c>
      <c r="DZ2777" s="1">
        <v>0.186</v>
      </c>
      <c r="EA2777" s="1">
        <v>0.17699999999999999</v>
      </c>
    </row>
    <row r="2778" spans="1:131" hidden="1" x14ac:dyDescent="0.25">
      <c r="A2778" s="1" t="s">
        <v>480</v>
      </c>
      <c r="B2778" s="1" t="s">
        <v>479</v>
      </c>
      <c r="C2778" s="1" t="s">
        <v>132</v>
      </c>
      <c r="D2778" s="84">
        <v>1998</v>
      </c>
      <c r="E2778" s="3">
        <v>36110</v>
      </c>
      <c r="F2778" s="3"/>
      <c r="J2778" s="1">
        <v>1.4E-2</v>
      </c>
      <c r="K2778" s="1">
        <v>2.1000000000000001E-2</v>
      </c>
      <c r="L2778" s="1">
        <v>3.7999999999999999E-2</v>
      </c>
      <c r="M2778" s="1">
        <v>5.6000000000000001E-2</v>
      </c>
      <c r="N2778" s="1">
        <v>7.0000000000000007E-2</v>
      </c>
      <c r="O2778" s="1">
        <v>2.6499999999999999E-2</v>
      </c>
      <c r="P2778" s="1">
        <v>356.05</v>
      </c>
      <c r="Q2778" s="1">
        <v>607.35</v>
      </c>
      <c r="R2778" s="1">
        <v>967.35</v>
      </c>
      <c r="S2778" s="1">
        <v>25432.14286</v>
      </c>
      <c r="T2778" s="1">
        <v>28921.42857</v>
      </c>
      <c r="U2778" s="1">
        <v>25456.578949999999</v>
      </c>
      <c r="V2778" s="1">
        <v>25691.96429</v>
      </c>
      <c r="W2778" s="1">
        <v>29620.71429</v>
      </c>
      <c r="X2778" s="1">
        <v>21901.88679</v>
      </c>
      <c r="AB2778" s="1">
        <v>356.05</v>
      </c>
      <c r="AC2778" s="1">
        <v>607.35</v>
      </c>
      <c r="AD2778" s="1">
        <v>967.35</v>
      </c>
      <c r="AE2778" s="1">
        <v>1438.75</v>
      </c>
      <c r="AF2778" s="1">
        <v>2073.4499999999998</v>
      </c>
      <c r="AG2778" s="1">
        <v>580.4</v>
      </c>
      <c r="AK2778" s="4">
        <v>117.21</v>
      </c>
      <c r="AL2778" s="119">
        <f>AK2778/100</f>
        <v>1.1720999999999999</v>
      </c>
      <c r="AM2778" s="1"/>
      <c r="AN2778" s="1"/>
      <c r="AO2778" s="1"/>
      <c r="AP2778" s="4"/>
      <c r="AX2778" s="1">
        <v>0.70085218999999999</v>
      </c>
      <c r="BA2778" s="1">
        <v>0.15</v>
      </c>
      <c r="BB2778" s="1">
        <v>0</v>
      </c>
      <c r="BE2778" s="1">
        <v>5</v>
      </c>
      <c r="BF2778" s="1">
        <v>309.5</v>
      </c>
      <c r="BG2778" s="1">
        <v>2.2599999999999998</v>
      </c>
      <c r="BJ2778" s="1">
        <f>BL2778</f>
        <v>77.42</v>
      </c>
      <c r="BK2778" s="1">
        <v>26633.68</v>
      </c>
      <c r="BL2778" s="1">
        <v>77.42</v>
      </c>
      <c r="BM2778" s="1">
        <v>0</v>
      </c>
      <c r="BZ2778" s="1">
        <v>38.78</v>
      </c>
      <c r="CD2778" s="1">
        <v>632.36</v>
      </c>
      <c r="CI2778" s="1" t="s">
        <v>133</v>
      </c>
    </row>
    <row r="2779" spans="1:131" hidden="1" x14ac:dyDescent="0.25">
      <c r="A2779" s="1" t="s">
        <v>480</v>
      </c>
      <c r="B2779" s="1" t="s">
        <v>479</v>
      </c>
      <c r="C2779" s="1" t="s">
        <v>132</v>
      </c>
      <c r="D2779" s="84">
        <v>1998</v>
      </c>
      <c r="E2779" s="3">
        <v>36111</v>
      </c>
      <c r="F2779" s="3"/>
      <c r="AK2779" s="4"/>
      <c r="AL2779" s="4"/>
      <c r="AM2779" s="1"/>
      <c r="AN2779" s="1"/>
      <c r="AO2779" s="1"/>
      <c r="AP2779" s="4"/>
      <c r="BC2779" s="1">
        <v>5.15</v>
      </c>
      <c r="CB2779" s="1">
        <v>6.75</v>
      </c>
      <c r="CF2779" s="1">
        <v>13.02</v>
      </c>
      <c r="CG2779" s="1">
        <v>8.26</v>
      </c>
      <c r="CI2779" s="1" t="s">
        <v>133</v>
      </c>
    </row>
    <row r="2780" spans="1:131" hidden="1" x14ac:dyDescent="0.25">
      <c r="A2780" s="1" t="s">
        <v>480</v>
      </c>
      <c r="B2780" s="1" t="s">
        <v>479</v>
      </c>
      <c r="C2780" s="1" t="s">
        <v>132</v>
      </c>
      <c r="D2780" s="84">
        <v>1998</v>
      </c>
      <c r="E2780" s="3">
        <v>36115</v>
      </c>
      <c r="F2780" s="3"/>
      <c r="AK2780" s="4"/>
      <c r="AL2780" s="4"/>
      <c r="AM2780" s="1"/>
      <c r="AN2780" s="1"/>
      <c r="AO2780" s="1"/>
      <c r="AP2780" s="4"/>
      <c r="BC2780" s="1">
        <v>5.95</v>
      </c>
      <c r="CB2780" s="1">
        <v>7.2</v>
      </c>
      <c r="CF2780" s="1">
        <v>16.260000000000002</v>
      </c>
      <c r="CG2780" s="1">
        <v>11.29</v>
      </c>
      <c r="CH2780" s="1" t="s">
        <v>133</v>
      </c>
      <c r="CI2780" s="1" t="s">
        <v>133</v>
      </c>
      <c r="DS2780" s="1">
        <v>315.33999999999997</v>
      </c>
      <c r="DT2780" s="1">
        <v>0.157</v>
      </c>
      <c r="DU2780" s="1">
        <v>0.19</v>
      </c>
      <c r="DV2780" s="1">
        <v>0.223</v>
      </c>
      <c r="DW2780" s="1">
        <v>0.19400000000000001</v>
      </c>
      <c r="DX2780" s="1">
        <v>0.19800000000000001</v>
      </c>
      <c r="DY2780" s="1">
        <v>0.248</v>
      </c>
      <c r="DZ2780" s="1">
        <v>0.187</v>
      </c>
      <c r="EA2780" s="1">
        <v>0.18</v>
      </c>
    </row>
    <row r="2781" spans="1:131" hidden="1" x14ac:dyDescent="0.25">
      <c r="A2781" s="1" t="s">
        <v>480</v>
      </c>
      <c r="B2781" s="1" t="s">
        <v>479</v>
      </c>
      <c r="C2781" s="1" t="s">
        <v>132</v>
      </c>
      <c r="D2781" s="84">
        <v>1998</v>
      </c>
      <c r="E2781" s="3">
        <v>36116</v>
      </c>
      <c r="F2781" s="3"/>
      <c r="J2781" s="1">
        <v>5.45E-2</v>
      </c>
      <c r="K2781" s="1">
        <v>9.1999999999999998E-2</v>
      </c>
      <c r="L2781" s="1">
        <v>0.104</v>
      </c>
      <c r="M2781" s="1">
        <v>5.8999999999999997E-2</v>
      </c>
      <c r="N2781" s="1">
        <v>384.17500000000001</v>
      </c>
      <c r="O2781" s="1">
        <v>583.27499999999998</v>
      </c>
      <c r="P2781" s="1">
        <v>929.8</v>
      </c>
      <c r="Q2781" s="1">
        <v>1471</v>
      </c>
      <c r="R2781" s="1">
        <v>2131</v>
      </c>
      <c r="V2781" s="1">
        <v>26990.825690000001</v>
      </c>
      <c r="W2781" s="1">
        <v>23163.04348</v>
      </c>
      <c r="X2781" s="1">
        <v>23048.07692</v>
      </c>
      <c r="Y2781" s="1">
        <v>15703.38983</v>
      </c>
      <c r="AB2781" s="1">
        <v>384.17500000000001</v>
      </c>
      <c r="AC2781" s="1">
        <v>583.27499999999998</v>
      </c>
      <c r="AD2781" s="1">
        <v>929.8</v>
      </c>
      <c r="AE2781" s="1">
        <v>1471</v>
      </c>
      <c r="AF2781" s="1">
        <v>2131</v>
      </c>
      <c r="AG2781" s="1">
        <v>2397</v>
      </c>
      <c r="AH2781" s="1">
        <v>926.5</v>
      </c>
      <c r="AK2781" s="4">
        <v>223.03</v>
      </c>
      <c r="AL2781" s="119">
        <f>AK2781/100</f>
        <v>2.2303000000000002</v>
      </c>
      <c r="AM2781" s="1"/>
      <c r="AN2781" s="1"/>
      <c r="AO2781" s="1"/>
      <c r="AP2781" s="4"/>
      <c r="AX2781" s="1">
        <v>0.82042602499999995</v>
      </c>
      <c r="BA2781" s="1">
        <v>0.08</v>
      </c>
      <c r="BB2781" s="1">
        <v>0</v>
      </c>
      <c r="BE2781" s="1">
        <v>6</v>
      </c>
      <c r="BF2781" s="1">
        <v>448</v>
      </c>
      <c r="BG2781" s="1">
        <v>3.27</v>
      </c>
      <c r="BJ2781" s="1">
        <f>BL2781</f>
        <v>118.78</v>
      </c>
      <c r="BK2781" s="1">
        <v>23682.84</v>
      </c>
      <c r="BL2781" s="1">
        <v>118.78</v>
      </c>
      <c r="BM2781" s="1">
        <v>0</v>
      </c>
      <c r="BZ2781" s="1">
        <v>103.7</v>
      </c>
      <c r="CD2781" s="1">
        <v>606.38</v>
      </c>
      <c r="CI2781" s="1" t="s">
        <v>133</v>
      </c>
    </row>
    <row r="2782" spans="1:131" hidden="1" x14ac:dyDescent="0.25">
      <c r="A2782" s="1" t="s">
        <v>480</v>
      </c>
      <c r="B2782" s="1" t="s">
        <v>479</v>
      </c>
      <c r="C2782" s="1" t="s">
        <v>132</v>
      </c>
      <c r="D2782" s="84">
        <v>1998</v>
      </c>
      <c r="E2782" s="3">
        <v>36118</v>
      </c>
      <c r="F2782" s="3"/>
      <c r="AK2782" s="4"/>
      <c r="AL2782" s="4"/>
      <c r="AM2782" s="1"/>
      <c r="AN2782" s="1"/>
      <c r="AO2782" s="1"/>
      <c r="AP2782" s="4"/>
      <c r="BC2782" s="1">
        <v>6.8</v>
      </c>
      <c r="CB2782" s="1">
        <v>8</v>
      </c>
      <c r="CF2782" s="1">
        <v>18.079999999999998</v>
      </c>
      <c r="CG2782" s="1">
        <v>13.78</v>
      </c>
      <c r="CI2782" s="1" t="s">
        <v>133</v>
      </c>
    </row>
    <row r="2783" spans="1:131" hidden="1" x14ac:dyDescent="0.25">
      <c r="A2783" s="1" t="s">
        <v>480</v>
      </c>
      <c r="B2783" s="1" t="s">
        <v>479</v>
      </c>
      <c r="C2783" s="1" t="s">
        <v>132</v>
      </c>
      <c r="D2783" s="84">
        <v>1998</v>
      </c>
      <c r="E2783" s="3">
        <v>36122</v>
      </c>
      <c r="F2783" s="3"/>
      <c r="J2783" s="1">
        <v>8.5500000000000007E-2</v>
      </c>
      <c r="K2783" s="1">
        <v>0.1045</v>
      </c>
      <c r="L2783" s="1">
        <v>0.113</v>
      </c>
      <c r="M2783" s="1">
        <v>9.8000000000000004E-2</v>
      </c>
      <c r="N2783" s="1">
        <v>3.0499999999999999E-2</v>
      </c>
      <c r="O2783" s="1">
        <v>384.17500000000001</v>
      </c>
      <c r="P2783" s="1">
        <v>583.27499999999998</v>
      </c>
      <c r="Q2783" s="1">
        <v>929.8</v>
      </c>
      <c r="R2783" s="1">
        <v>1454.875</v>
      </c>
      <c r="W2783" s="1">
        <v>22688.304090000001</v>
      </c>
      <c r="X2783" s="1">
        <v>22440.669860000002</v>
      </c>
      <c r="Y2783" s="1">
        <v>23478.318579999999</v>
      </c>
      <c r="Z2783" s="1">
        <v>23654.591840000001</v>
      </c>
      <c r="AA2783" s="1">
        <v>11750.819670000001</v>
      </c>
      <c r="AB2783" s="1">
        <v>384.17500000000001</v>
      </c>
      <c r="AC2783" s="1">
        <v>583.27499999999998</v>
      </c>
      <c r="AD2783" s="1">
        <v>929.8</v>
      </c>
      <c r="AE2783" s="1">
        <v>1454.875</v>
      </c>
      <c r="AF2783" s="1">
        <v>1939.85</v>
      </c>
      <c r="AG2783" s="1">
        <v>2345.0500000000002</v>
      </c>
      <c r="AH2783" s="1">
        <v>2653.05</v>
      </c>
      <c r="AI2783" s="1">
        <v>2318.15</v>
      </c>
      <c r="AJ2783" s="1">
        <v>358.4</v>
      </c>
      <c r="AK2783" s="4">
        <v>336.74</v>
      </c>
      <c r="AL2783" s="119">
        <f>AK2783/100</f>
        <v>3.3673999999999999</v>
      </c>
      <c r="AM2783" s="1"/>
      <c r="AN2783" s="1"/>
      <c r="AO2783" s="1"/>
      <c r="AP2783" s="4"/>
      <c r="AX2783" s="1">
        <v>0.91650920599999997</v>
      </c>
      <c r="BA2783" s="1">
        <v>0.52</v>
      </c>
      <c r="BB2783" s="1">
        <v>0</v>
      </c>
      <c r="BC2783" s="1">
        <v>7.35</v>
      </c>
      <c r="BE2783" s="1">
        <v>8</v>
      </c>
      <c r="BF2783" s="1">
        <v>539.83000000000004</v>
      </c>
      <c r="BG2783" s="1">
        <v>4.78</v>
      </c>
      <c r="BJ2783" s="1">
        <f>BL2783</f>
        <v>158.81</v>
      </c>
      <c r="BK2783" s="1">
        <v>24906.720000000001</v>
      </c>
      <c r="BL2783" s="1">
        <v>158.81</v>
      </c>
      <c r="BM2783" s="1">
        <v>0</v>
      </c>
      <c r="BZ2783" s="1">
        <v>174.4</v>
      </c>
      <c r="CB2783" s="1">
        <v>8.6</v>
      </c>
      <c r="CD2783" s="1">
        <v>658.35</v>
      </c>
      <c r="CF2783" s="1">
        <v>19.420000000000002</v>
      </c>
      <c r="CG2783" s="1">
        <v>14.51</v>
      </c>
      <c r="CH2783" s="1" t="s">
        <v>133</v>
      </c>
      <c r="CI2783" s="1" t="s">
        <v>133</v>
      </c>
      <c r="DS2783" s="1">
        <v>338.85</v>
      </c>
      <c r="DT2783" s="1">
        <v>0.24299999999999999</v>
      </c>
      <c r="DU2783" s="1">
        <v>0.23300000000000001</v>
      </c>
      <c r="DV2783" s="1">
        <v>0.22900000000000001</v>
      </c>
      <c r="DW2783" s="1">
        <v>0.193</v>
      </c>
      <c r="DX2783" s="1">
        <v>0.193</v>
      </c>
      <c r="DY2783" s="1">
        <v>0.24399999999999999</v>
      </c>
      <c r="DZ2783" s="1">
        <v>0.182</v>
      </c>
      <c r="EA2783" s="1">
        <v>0.17799999999999999</v>
      </c>
    </row>
    <row r="2784" spans="1:131" hidden="1" x14ac:dyDescent="0.25">
      <c r="A2784" s="1" t="s">
        <v>480</v>
      </c>
      <c r="B2784" s="1" t="s">
        <v>479</v>
      </c>
      <c r="C2784" s="1" t="s">
        <v>132</v>
      </c>
      <c r="D2784" s="84">
        <v>1998</v>
      </c>
      <c r="E2784" s="3">
        <v>36125</v>
      </c>
      <c r="F2784" s="3"/>
      <c r="AK2784" s="4"/>
      <c r="AL2784" s="4"/>
      <c r="AM2784" s="1"/>
      <c r="AN2784" s="1"/>
      <c r="AO2784" s="1"/>
      <c r="AP2784" s="4"/>
      <c r="BC2784" s="1">
        <v>7.85</v>
      </c>
      <c r="CB2784" s="1">
        <v>8.85</v>
      </c>
      <c r="CF2784" s="1">
        <v>20.010000000000002</v>
      </c>
      <c r="CG2784" s="1">
        <v>15.73</v>
      </c>
      <c r="CI2784" s="1" t="s">
        <v>133</v>
      </c>
    </row>
    <row r="2785" spans="1:131" hidden="1" x14ac:dyDescent="0.25">
      <c r="A2785" s="1" t="s">
        <v>480</v>
      </c>
      <c r="B2785" s="1" t="s">
        <v>479</v>
      </c>
      <c r="C2785" s="1" t="s">
        <v>132</v>
      </c>
      <c r="D2785" s="84">
        <v>1998</v>
      </c>
      <c r="E2785" s="3">
        <v>36129</v>
      </c>
      <c r="F2785" s="3"/>
      <c r="AK2785" s="4"/>
      <c r="AL2785" s="4"/>
      <c r="AM2785" s="1"/>
      <c r="AN2785" s="1"/>
      <c r="AO2785" s="1"/>
      <c r="AP2785" s="4"/>
      <c r="BC2785" s="1">
        <v>8.5500000000000007</v>
      </c>
      <c r="CB2785" s="1">
        <v>9</v>
      </c>
      <c r="CF2785" s="1">
        <v>21.15</v>
      </c>
      <c r="CG2785" s="1">
        <v>17.13</v>
      </c>
      <c r="CH2785" s="1" t="s">
        <v>133</v>
      </c>
      <c r="CI2785" s="1" t="s">
        <v>133</v>
      </c>
      <c r="DS2785" s="1">
        <v>356.59</v>
      </c>
      <c r="DT2785" s="1">
        <v>0.26900000000000002</v>
      </c>
      <c r="DU2785" s="1">
        <v>0.27600000000000002</v>
      </c>
      <c r="DV2785" s="1">
        <v>0.245</v>
      </c>
      <c r="DW2785" s="1">
        <v>0.19800000000000001</v>
      </c>
      <c r="DX2785" s="1">
        <v>0.192</v>
      </c>
      <c r="DY2785" s="1">
        <v>0.246</v>
      </c>
      <c r="DZ2785" s="1">
        <v>0.17799999999999999</v>
      </c>
      <c r="EA2785" s="1">
        <v>0.18</v>
      </c>
    </row>
    <row r="2786" spans="1:131" hidden="1" x14ac:dyDescent="0.25">
      <c r="A2786" s="1" t="s">
        <v>480</v>
      </c>
      <c r="B2786" s="1" t="s">
        <v>479</v>
      </c>
      <c r="C2786" s="1" t="s">
        <v>132</v>
      </c>
      <c r="D2786" s="84">
        <v>1998</v>
      </c>
      <c r="E2786" s="3">
        <v>36131</v>
      </c>
      <c r="F2786" s="3"/>
      <c r="AK2786" s="4">
        <v>603.11</v>
      </c>
      <c r="AL2786" s="119">
        <f>AK2786/100</f>
        <v>6.0311000000000003</v>
      </c>
      <c r="AM2786" s="1"/>
      <c r="AN2786" s="1"/>
      <c r="AO2786" s="1"/>
      <c r="AP2786" s="4"/>
      <c r="AX2786" s="1">
        <v>0.98046808299999999</v>
      </c>
      <c r="BA2786" s="1">
        <v>1.36</v>
      </c>
      <c r="BB2786" s="1">
        <v>1</v>
      </c>
      <c r="BE2786" s="1">
        <v>8</v>
      </c>
      <c r="BF2786" s="1">
        <v>762.67</v>
      </c>
      <c r="BG2786" s="1">
        <v>7.3</v>
      </c>
      <c r="BJ2786" s="1">
        <f>BL2786</f>
        <v>213.12</v>
      </c>
      <c r="BK2786" s="1">
        <v>26234.81</v>
      </c>
      <c r="BL2786" s="1">
        <v>213.12</v>
      </c>
      <c r="BM2786" s="1">
        <v>0</v>
      </c>
      <c r="BZ2786" s="1">
        <v>380.8</v>
      </c>
      <c r="CD2786" s="1">
        <v>710.33</v>
      </c>
      <c r="CI2786" s="1" t="s">
        <v>133</v>
      </c>
    </row>
    <row r="2787" spans="1:131" hidden="1" x14ac:dyDescent="0.25">
      <c r="A2787" s="1" t="s">
        <v>480</v>
      </c>
      <c r="B2787" s="1" t="s">
        <v>479</v>
      </c>
      <c r="C2787" s="1" t="s">
        <v>132</v>
      </c>
      <c r="D2787" s="84">
        <v>1998</v>
      </c>
      <c r="E2787" s="3">
        <v>36132</v>
      </c>
      <c r="F2787" s="3"/>
      <c r="AK2787" s="4"/>
      <c r="AL2787" s="4"/>
      <c r="AM2787" s="1"/>
      <c r="AN2787" s="1"/>
      <c r="AO2787" s="1"/>
      <c r="AP2787" s="4"/>
      <c r="BC2787" s="1">
        <v>8.5</v>
      </c>
      <c r="CB2787" s="1">
        <v>9</v>
      </c>
      <c r="CF2787" s="1">
        <v>21.84</v>
      </c>
      <c r="CG2787" s="1">
        <v>18.239999999999998</v>
      </c>
      <c r="CI2787" s="1" t="s">
        <v>133</v>
      </c>
    </row>
    <row r="2788" spans="1:131" hidden="1" x14ac:dyDescent="0.25">
      <c r="A2788" s="1" t="s">
        <v>480</v>
      </c>
      <c r="B2788" s="1" t="s">
        <v>479</v>
      </c>
      <c r="C2788" s="1" t="s">
        <v>132</v>
      </c>
      <c r="D2788" s="84">
        <v>1998</v>
      </c>
      <c r="E2788" s="3">
        <v>36136</v>
      </c>
      <c r="F2788" s="3"/>
      <c r="AK2788" s="4"/>
      <c r="AL2788" s="4"/>
      <c r="AM2788" s="1"/>
      <c r="AN2788" s="1"/>
      <c r="AO2788" s="1"/>
      <c r="AP2788" s="4"/>
      <c r="BC2788" s="1">
        <v>9</v>
      </c>
      <c r="CF2788" s="1">
        <v>11.93</v>
      </c>
      <c r="CG2788" s="1">
        <v>18.52</v>
      </c>
      <c r="CH2788" s="1" t="s">
        <v>133</v>
      </c>
      <c r="CI2788" s="1" t="s">
        <v>133</v>
      </c>
      <c r="DS2788" s="1">
        <v>349.24</v>
      </c>
      <c r="DT2788" s="1">
        <v>0.247</v>
      </c>
      <c r="DU2788" s="1">
        <v>0.27100000000000002</v>
      </c>
      <c r="DV2788" s="1">
        <v>0.24399999999999999</v>
      </c>
      <c r="DW2788" s="1">
        <v>0.19800000000000001</v>
      </c>
      <c r="DX2788" s="1">
        <v>0.191</v>
      </c>
      <c r="DY2788" s="1">
        <v>0.24199999999999999</v>
      </c>
      <c r="DZ2788" s="1">
        <v>0.17599999999999999</v>
      </c>
      <c r="EA2788" s="1">
        <v>0.17799999999999999</v>
      </c>
    </row>
    <row r="2789" spans="1:131" hidden="1" x14ac:dyDescent="0.25">
      <c r="A2789" s="1" t="s">
        <v>480</v>
      </c>
      <c r="B2789" s="1" t="s">
        <v>479</v>
      </c>
      <c r="C2789" s="1" t="s">
        <v>132</v>
      </c>
      <c r="D2789" s="84">
        <v>1998</v>
      </c>
      <c r="E2789" s="3">
        <v>36138</v>
      </c>
      <c r="F2789" s="3"/>
      <c r="AK2789" s="4"/>
      <c r="AL2789" s="4"/>
      <c r="AM2789" s="1"/>
      <c r="AN2789" s="1"/>
      <c r="AO2789" s="1"/>
      <c r="AP2789" s="4"/>
      <c r="AX2789" s="1">
        <v>0.97136920000000004</v>
      </c>
      <c r="BA2789" s="1">
        <v>1.88</v>
      </c>
      <c r="BB2789" s="1">
        <v>2.65</v>
      </c>
      <c r="BE2789" s="1">
        <v>6.35</v>
      </c>
      <c r="BF2789" s="1">
        <v>908.67</v>
      </c>
      <c r="BG2789" s="1">
        <v>6.67</v>
      </c>
      <c r="BJ2789" s="1">
        <f>BL2789</f>
        <v>172.65</v>
      </c>
      <c r="BK2789" s="1">
        <v>26680.77</v>
      </c>
      <c r="BL2789" s="1">
        <v>172.65</v>
      </c>
      <c r="BM2789" s="1">
        <v>0</v>
      </c>
      <c r="BZ2789" s="1">
        <v>495.77</v>
      </c>
      <c r="CD2789" s="1">
        <v>681.45</v>
      </c>
      <c r="CI2789" s="1" t="s">
        <v>133</v>
      </c>
    </row>
    <row r="2790" spans="1:131" hidden="1" x14ac:dyDescent="0.25">
      <c r="A2790" s="1" t="s">
        <v>480</v>
      </c>
      <c r="B2790" s="1" t="s">
        <v>479</v>
      </c>
      <c r="C2790" s="1" t="s">
        <v>132</v>
      </c>
      <c r="D2790" s="84">
        <v>1998</v>
      </c>
      <c r="E2790" s="3">
        <v>36139</v>
      </c>
      <c r="F2790" s="3"/>
      <c r="AK2790" s="4"/>
      <c r="AL2790" s="4"/>
      <c r="AM2790" s="1"/>
      <c r="AN2790" s="1"/>
      <c r="AO2790" s="1"/>
      <c r="AP2790" s="4"/>
      <c r="CG2790" s="1">
        <v>10.77</v>
      </c>
      <c r="CI2790" s="1" t="s">
        <v>133</v>
      </c>
    </row>
    <row r="2791" spans="1:131" hidden="1" x14ac:dyDescent="0.25">
      <c r="A2791" s="1" t="s">
        <v>480</v>
      </c>
      <c r="B2791" s="1" t="s">
        <v>479</v>
      </c>
      <c r="C2791" s="1" t="s">
        <v>132</v>
      </c>
      <c r="D2791" s="84">
        <v>1998</v>
      </c>
      <c r="E2791" s="3">
        <v>36143</v>
      </c>
      <c r="F2791" s="3"/>
      <c r="AK2791" s="4"/>
      <c r="AL2791" s="4"/>
      <c r="AM2791" s="1"/>
      <c r="AN2791" s="1"/>
      <c r="AO2791" s="1"/>
      <c r="AP2791" s="4"/>
      <c r="CG2791" s="1">
        <v>12.55</v>
      </c>
      <c r="CH2791" s="1" t="s">
        <v>133</v>
      </c>
      <c r="CI2791" s="1" t="s">
        <v>133</v>
      </c>
      <c r="DS2791" s="1">
        <v>340.71</v>
      </c>
      <c r="DT2791" s="1">
        <v>0.22700000000000001</v>
      </c>
      <c r="DU2791" s="1">
        <v>0.26800000000000002</v>
      </c>
      <c r="DV2791" s="1">
        <v>0.24199999999999999</v>
      </c>
      <c r="DW2791" s="1">
        <v>0.19800000000000001</v>
      </c>
      <c r="DX2791" s="1">
        <v>0.187</v>
      </c>
      <c r="DY2791" s="1">
        <v>0.23499999999999999</v>
      </c>
      <c r="DZ2791" s="1">
        <v>0.17100000000000001</v>
      </c>
      <c r="EA2791" s="1">
        <v>0.17699999999999999</v>
      </c>
    </row>
    <row r="2792" spans="1:131" hidden="1" x14ac:dyDescent="0.25">
      <c r="A2792" s="1" t="s">
        <v>480</v>
      </c>
      <c r="B2792" s="1" t="s">
        <v>479</v>
      </c>
      <c r="C2792" s="1" t="s">
        <v>132</v>
      </c>
      <c r="D2792" s="84">
        <v>1998</v>
      </c>
      <c r="E2792" s="3">
        <v>36145</v>
      </c>
      <c r="F2792" s="3"/>
      <c r="J2792" s="1">
        <v>0.113</v>
      </c>
      <c r="K2792" s="1">
        <v>884.49249999999995</v>
      </c>
      <c r="L2792" s="1">
        <v>2035.425</v>
      </c>
      <c r="M2792" s="1">
        <v>2371.0250000000001</v>
      </c>
      <c r="N2792" s="1">
        <v>2669.7</v>
      </c>
      <c r="O2792" s="1">
        <v>3185.7</v>
      </c>
      <c r="P2792" s="1">
        <v>2306.5</v>
      </c>
      <c r="Q2792" s="1">
        <v>20411.504420000001</v>
      </c>
      <c r="AA2792" s="1">
        <v>20411.504420000001</v>
      </c>
      <c r="AE2792" s="1">
        <v>884.49249999999995</v>
      </c>
      <c r="AF2792" s="1">
        <v>2035.425</v>
      </c>
      <c r="AG2792" s="1">
        <v>2371.0250000000001</v>
      </c>
      <c r="AH2792" s="1">
        <v>2669.7</v>
      </c>
      <c r="AI2792" s="1">
        <v>3185.7</v>
      </c>
      <c r="AJ2792" s="1">
        <v>2306.5</v>
      </c>
      <c r="AK2792" s="119">
        <v>854.32</v>
      </c>
      <c r="AL2792" s="119">
        <f>AK2792/100</f>
        <v>8.5432000000000006</v>
      </c>
      <c r="AM2792" s="1"/>
      <c r="AN2792" s="1"/>
      <c r="AO2792" s="1"/>
      <c r="AP2792" s="4"/>
      <c r="AU2792" s="1">
        <v>2810.2</v>
      </c>
      <c r="AW2792" s="1">
        <v>64.94</v>
      </c>
      <c r="AX2792" s="1">
        <v>0.97663630999999995</v>
      </c>
      <c r="BA2792" s="1">
        <v>3.17</v>
      </c>
      <c r="BB2792" s="1">
        <v>3.4</v>
      </c>
      <c r="BE2792" s="1">
        <v>5.6</v>
      </c>
      <c r="BF2792" s="1">
        <v>1010.17</v>
      </c>
      <c r="BG2792" s="1">
        <v>7.01</v>
      </c>
      <c r="BJ2792" s="1">
        <f>BL2792</f>
        <v>181.05</v>
      </c>
      <c r="BK2792" s="1">
        <v>28597.759999999998</v>
      </c>
      <c r="BL2792" s="1">
        <v>181.05</v>
      </c>
      <c r="BM2792" s="1">
        <v>11.58</v>
      </c>
      <c r="BO2792" s="1">
        <v>61.69</v>
      </c>
      <c r="BZ2792" s="1">
        <v>525.19000000000005</v>
      </c>
      <c r="CD2792" s="1">
        <v>583.28</v>
      </c>
      <c r="CI2792" s="1" t="s">
        <v>133</v>
      </c>
    </row>
    <row r="2793" spans="1:131" hidden="1" x14ac:dyDescent="0.25">
      <c r="A2793" s="1" t="s">
        <v>480</v>
      </c>
      <c r="B2793" s="1" t="s">
        <v>479</v>
      </c>
      <c r="C2793" s="1" t="s">
        <v>132</v>
      </c>
      <c r="D2793" s="84">
        <v>1998</v>
      </c>
      <c r="E2793" s="3">
        <v>36146</v>
      </c>
      <c r="F2793" s="3"/>
      <c r="AK2793" s="4"/>
      <c r="AL2793" s="4"/>
      <c r="AM2793" s="1"/>
      <c r="AN2793" s="1"/>
      <c r="AO2793" s="1"/>
      <c r="AP2793" s="4"/>
      <c r="CG2793" s="1">
        <v>13.02</v>
      </c>
      <c r="CI2793" s="1" t="s">
        <v>133</v>
      </c>
    </row>
    <row r="2794" spans="1:131" hidden="1" x14ac:dyDescent="0.25">
      <c r="A2794" s="1" t="s">
        <v>480</v>
      </c>
      <c r="B2794" s="1" t="s">
        <v>479</v>
      </c>
      <c r="C2794" s="1" t="s">
        <v>132</v>
      </c>
      <c r="D2794" s="84">
        <v>1998</v>
      </c>
      <c r="E2794" s="3">
        <v>36150</v>
      </c>
      <c r="F2794" s="3"/>
      <c r="AK2794" s="4"/>
      <c r="AL2794" s="4"/>
      <c r="AM2794" s="1"/>
      <c r="AN2794" s="1"/>
      <c r="AO2794" s="1"/>
      <c r="AP2794" s="4"/>
      <c r="CG2794" s="1">
        <v>11.2</v>
      </c>
      <c r="CH2794" s="1" t="s">
        <v>133</v>
      </c>
      <c r="CI2794" s="1" t="s">
        <v>133</v>
      </c>
      <c r="DS2794" s="1">
        <v>353.18</v>
      </c>
      <c r="DT2794" s="1">
        <v>0.245</v>
      </c>
      <c r="DU2794" s="1">
        <v>0.28100000000000003</v>
      </c>
      <c r="DV2794" s="1">
        <v>0.25700000000000001</v>
      </c>
      <c r="DW2794" s="1">
        <v>0.20799999999999999</v>
      </c>
      <c r="DX2794" s="1">
        <v>0.192</v>
      </c>
      <c r="DY2794" s="1">
        <v>0.23499999999999999</v>
      </c>
      <c r="DZ2794" s="1">
        <v>0.17199999999999999</v>
      </c>
      <c r="EA2794" s="1">
        <v>0.17599999999999999</v>
      </c>
    </row>
    <row r="2795" spans="1:131" hidden="1" x14ac:dyDescent="0.25">
      <c r="A2795" s="1" t="s">
        <v>480</v>
      </c>
      <c r="B2795" s="1" t="s">
        <v>479</v>
      </c>
      <c r="C2795" s="1" t="s">
        <v>132</v>
      </c>
      <c r="D2795" s="84">
        <v>1998</v>
      </c>
      <c r="E2795" s="3">
        <v>36152</v>
      </c>
      <c r="F2795" s="3"/>
      <c r="AK2795" s="4"/>
      <c r="AL2795" s="4"/>
      <c r="AM2795" s="1"/>
      <c r="AN2795" s="1"/>
      <c r="AO2795" s="1"/>
      <c r="AP2795" s="4"/>
      <c r="CG2795" s="1">
        <v>8.59</v>
      </c>
      <c r="CI2795" s="1" t="s">
        <v>133</v>
      </c>
    </row>
    <row r="2796" spans="1:131" hidden="1" x14ac:dyDescent="0.25">
      <c r="A2796" s="1" t="s">
        <v>480</v>
      </c>
      <c r="B2796" s="1" t="s">
        <v>479</v>
      </c>
      <c r="C2796" s="1" t="s">
        <v>132</v>
      </c>
      <c r="D2796" s="84">
        <v>1998</v>
      </c>
      <c r="E2796" s="3">
        <v>36153</v>
      </c>
      <c r="F2796" s="3"/>
      <c r="J2796" s="1">
        <v>625.77499999999998</v>
      </c>
      <c r="K2796" s="1">
        <v>2035.425</v>
      </c>
      <c r="L2796" s="1">
        <v>2371.0250000000001</v>
      </c>
      <c r="M2796" s="1">
        <v>2669.7</v>
      </c>
      <c r="N2796" s="1">
        <v>3185.7</v>
      </c>
      <c r="O2796" s="1">
        <v>2383</v>
      </c>
      <c r="AE2796" s="1">
        <v>625.77499999999998</v>
      </c>
      <c r="AF2796" s="1">
        <v>2035.425</v>
      </c>
      <c r="AG2796" s="1">
        <v>2371.0250000000001</v>
      </c>
      <c r="AH2796" s="1">
        <v>2669.7</v>
      </c>
      <c r="AI2796" s="1">
        <v>3185.7</v>
      </c>
      <c r="AJ2796" s="1">
        <v>2383</v>
      </c>
      <c r="AK2796" s="119">
        <v>1121.5999999999999</v>
      </c>
      <c r="AL2796" s="119">
        <f>AK2796/100</f>
        <v>11.215999999999999</v>
      </c>
      <c r="AM2796" s="1"/>
      <c r="AN2796" s="1"/>
      <c r="AO2796" s="1"/>
      <c r="AP2796" s="4"/>
      <c r="AU2796" s="1">
        <v>17204.2</v>
      </c>
      <c r="AW2796" s="1">
        <v>162.41999999999999</v>
      </c>
      <c r="AX2796" s="1">
        <v>0.97203530400000004</v>
      </c>
      <c r="BA2796" s="1">
        <v>4.62</v>
      </c>
      <c r="BB2796" s="1">
        <v>3.55</v>
      </c>
      <c r="BE2796" s="1">
        <v>5.45</v>
      </c>
      <c r="BF2796" s="1">
        <v>1051.5</v>
      </c>
      <c r="BG2796" s="1">
        <v>6.87</v>
      </c>
      <c r="BJ2796" s="1">
        <f>BL2796</f>
        <v>158.55000000000001</v>
      </c>
      <c r="BK2796" s="1">
        <v>26525.84</v>
      </c>
      <c r="BL2796" s="1">
        <v>158.55000000000001</v>
      </c>
      <c r="BM2796" s="1">
        <v>23.43</v>
      </c>
      <c r="BO2796" s="1">
        <v>110.07</v>
      </c>
      <c r="BZ2796" s="1">
        <v>659.23</v>
      </c>
      <c r="CD2796" s="1">
        <v>669.9</v>
      </c>
      <c r="CI2796" s="1" t="s">
        <v>133</v>
      </c>
    </row>
    <row r="2797" spans="1:131" hidden="1" x14ac:dyDescent="0.25">
      <c r="A2797" s="1" t="s">
        <v>480</v>
      </c>
      <c r="B2797" s="1" t="s">
        <v>479</v>
      </c>
      <c r="C2797" s="1" t="s">
        <v>132</v>
      </c>
      <c r="D2797" s="84">
        <v>1998</v>
      </c>
      <c r="E2797" s="3">
        <v>36157</v>
      </c>
      <c r="F2797" s="3"/>
      <c r="AK2797" s="4"/>
      <c r="AL2797" s="4"/>
      <c r="AM2797" s="1"/>
      <c r="AN2797" s="1"/>
      <c r="AO2797" s="1"/>
      <c r="AP2797" s="4"/>
      <c r="CH2797" s="1" t="s">
        <v>133</v>
      </c>
      <c r="CI2797" s="1" t="s">
        <v>133</v>
      </c>
      <c r="DS2797" s="1">
        <v>357.61</v>
      </c>
      <c r="DT2797" s="1">
        <v>0.249</v>
      </c>
      <c r="DU2797" s="1">
        <v>0.28199999999999997</v>
      </c>
      <c r="DV2797" s="1">
        <v>0.25700000000000001</v>
      </c>
      <c r="DW2797" s="1">
        <v>0.215</v>
      </c>
      <c r="DX2797" s="1">
        <v>0.19500000000000001</v>
      </c>
      <c r="DY2797" s="1">
        <v>0.24099999999999999</v>
      </c>
      <c r="DZ2797" s="1">
        <v>0.17399999999999999</v>
      </c>
      <c r="EA2797" s="1">
        <v>0.17599999999999999</v>
      </c>
    </row>
    <row r="2798" spans="1:131" hidden="1" x14ac:dyDescent="0.25">
      <c r="A2798" s="1" t="s">
        <v>480</v>
      </c>
      <c r="B2798" s="1" t="s">
        <v>479</v>
      </c>
      <c r="C2798" s="1" t="s">
        <v>132</v>
      </c>
      <c r="D2798" s="84">
        <v>1998</v>
      </c>
      <c r="E2798" s="3">
        <v>36159</v>
      </c>
      <c r="F2798" s="3"/>
      <c r="J2798" s="1">
        <v>1485.33</v>
      </c>
      <c r="K2798" s="1">
        <v>2371.0250000000001</v>
      </c>
      <c r="L2798" s="1">
        <v>2669.7</v>
      </c>
      <c r="M2798" s="1">
        <v>3185.7</v>
      </c>
      <c r="N2798" s="1">
        <v>2383</v>
      </c>
      <c r="AF2798" s="1">
        <v>1485.33</v>
      </c>
      <c r="AG2798" s="1">
        <v>2371.0250000000001</v>
      </c>
      <c r="AH2798" s="1">
        <v>2669.7</v>
      </c>
      <c r="AI2798" s="1">
        <v>3185.7</v>
      </c>
      <c r="AJ2798" s="1">
        <v>2383</v>
      </c>
      <c r="AK2798" s="119">
        <v>1259.95</v>
      </c>
      <c r="AL2798" s="119">
        <f t="shared" ref="AL2798:AL2799" si="17">AK2798/100</f>
        <v>12.599500000000001</v>
      </c>
      <c r="AM2798" s="1"/>
      <c r="AN2798" s="1"/>
      <c r="AO2798" s="1"/>
      <c r="AP2798" s="4"/>
      <c r="AU2798" s="1">
        <v>16564.310000000001</v>
      </c>
      <c r="AW2798" s="1">
        <v>238.62</v>
      </c>
      <c r="AX2798" s="1">
        <v>0.855097675</v>
      </c>
      <c r="BA2798" s="1">
        <v>6.37</v>
      </c>
      <c r="BB2798" s="1">
        <v>4.3</v>
      </c>
      <c r="BE2798" s="1">
        <v>4.7</v>
      </c>
      <c r="BF2798" s="1">
        <v>1092</v>
      </c>
      <c r="BG2798" s="1">
        <v>3.72</v>
      </c>
      <c r="BJ2798" s="1">
        <f t="shared" ref="BJ2798:BJ2799" si="18">BL2798</f>
        <v>158.74</v>
      </c>
      <c r="BK2798" s="1">
        <v>25662.11</v>
      </c>
      <c r="BL2798" s="1">
        <v>158.74</v>
      </c>
      <c r="BM2798" s="1">
        <v>20.75</v>
      </c>
      <c r="BO2798" s="1">
        <v>112.51</v>
      </c>
      <c r="BZ2798" s="1">
        <v>706.94</v>
      </c>
      <c r="CD2798" s="1">
        <v>802.73</v>
      </c>
      <c r="CI2798" s="1" t="s">
        <v>133</v>
      </c>
    </row>
    <row r="2799" spans="1:131" hidden="1" x14ac:dyDescent="0.25">
      <c r="A2799" s="1" t="s">
        <v>480</v>
      </c>
      <c r="B2799" s="1" t="s">
        <v>479</v>
      </c>
      <c r="C2799" s="1" t="s">
        <v>132</v>
      </c>
      <c r="D2799" s="84">
        <v>1998</v>
      </c>
      <c r="E2799" s="3">
        <v>36167</v>
      </c>
      <c r="F2799" s="3"/>
      <c r="AK2799" s="119">
        <v>1488.13</v>
      </c>
      <c r="AL2799" s="119">
        <f t="shared" si="17"/>
        <v>14.881300000000001</v>
      </c>
      <c r="AM2799" s="1"/>
      <c r="AN2799" s="1"/>
      <c r="AO2799" s="1"/>
      <c r="AP2799" s="4"/>
      <c r="AU2799" s="1">
        <v>30299.61</v>
      </c>
      <c r="AW2799" s="1">
        <v>470.95</v>
      </c>
      <c r="AX2799" s="1">
        <v>0.77895363399999995</v>
      </c>
      <c r="BA2799" s="1">
        <v>6.09</v>
      </c>
      <c r="BB2799" s="1">
        <v>4.55</v>
      </c>
      <c r="BE2799" s="1">
        <v>4.45</v>
      </c>
      <c r="BF2799" s="1">
        <v>1026.67</v>
      </c>
      <c r="BG2799" s="1">
        <v>2.63</v>
      </c>
      <c r="BJ2799" s="1">
        <f t="shared" si="18"/>
        <v>129.38</v>
      </c>
      <c r="BK2799" s="1">
        <v>21995.97</v>
      </c>
      <c r="BL2799" s="1">
        <v>129.38</v>
      </c>
      <c r="BM2799" s="1">
        <v>31.43</v>
      </c>
      <c r="BO2799" s="1">
        <v>135.12</v>
      </c>
      <c r="BZ2799" s="1">
        <v>711.4</v>
      </c>
      <c r="CD2799" s="1">
        <v>811.39</v>
      </c>
      <c r="CI2799" s="1" t="s">
        <v>133</v>
      </c>
    </row>
    <row r="2800" spans="1:131" hidden="1" x14ac:dyDescent="0.25">
      <c r="A2800" s="1" t="s">
        <v>480</v>
      </c>
      <c r="B2800" s="1" t="s">
        <v>479</v>
      </c>
      <c r="C2800" s="1" t="s">
        <v>132</v>
      </c>
      <c r="D2800" s="84">
        <v>1998</v>
      </c>
      <c r="E2800" s="3">
        <v>36171</v>
      </c>
      <c r="F2800" s="3"/>
      <c r="AK2800" s="4"/>
      <c r="AL2800" s="4"/>
      <c r="AM2800" s="1"/>
      <c r="AN2800" s="1"/>
      <c r="AO2800" s="1"/>
      <c r="AP2800" s="4"/>
      <c r="CH2800" s="1" t="s">
        <v>133</v>
      </c>
      <c r="DS2800" s="1">
        <v>361.96</v>
      </c>
      <c r="DT2800" s="1">
        <v>0.245</v>
      </c>
      <c r="DU2800" s="1">
        <v>0.29099999999999998</v>
      </c>
      <c r="DV2800" s="1">
        <v>0.26500000000000001</v>
      </c>
      <c r="DW2800" s="1">
        <v>0.22600000000000001</v>
      </c>
      <c r="DX2800" s="1">
        <v>0.19600000000000001</v>
      </c>
      <c r="DY2800" s="1">
        <v>0.23899999999999999</v>
      </c>
      <c r="DZ2800" s="1">
        <v>0.17399999999999999</v>
      </c>
      <c r="EA2800" s="1">
        <v>0.17399999999999999</v>
      </c>
    </row>
    <row r="2801" spans="1:131" hidden="1" x14ac:dyDescent="0.25">
      <c r="A2801" s="1" t="s">
        <v>480</v>
      </c>
      <c r="B2801" s="1" t="s">
        <v>479</v>
      </c>
      <c r="C2801" s="1" t="s">
        <v>132</v>
      </c>
      <c r="D2801" s="84">
        <v>1998</v>
      </c>
      <c r="E2801" s="3">
        <v>36172</v>
      </c>
      <c r="F2801" s="3"/>
      <c r="AK2801" s="119">
        <v>1622.62</v>
      </c>
      <c r="AL2801" s="119">
        <f>AK2801/100</f>
        <v>16.226199999999999</v>
      </c>
      <c r="AM2801" s="1"/>
      <c r="AN2801" s="1"/>
      <c r="AO2801" s="1"/>
      <c r="AP2801" s="4"/>
      <c r="AU2801" s="1">
        <v>17904.79</v>
      </c>
      <c r="AW2801" s="1">
        <v>559.24</v>
      </c>
      <c r="AX2801" s="1">
        <v>0.87638053400000004</v>
      </c>
      <c r="BA2801" s="1">
        <v>9.4</v>
      </c>
      <c r="BB2801" s="1">
        <v>5.05</v>
      </c>
      <c r="BE2801" s="1">
        <v>3.95</v>
      </c>
      <c r="BF2801" s="1">
        <v>1100</v>
      </c>
      <c r="BG2801" s="1">
        <v>3.84</v>
      </c>
      <c r="BJ2801" s="1">
        <f>BL2801</f>
        <v>202.09</v>
      </c>
      <c r="BK2801" s="1">
        <v>21109.85</v>
      </c>
      <c r="BL2801" s="1">
        <v>202.09</v>
      </c>
      <c r="BM2801" s="1">
        <v>18.53</v>
      </c>
      <c r="BO2801" s="1">
        <v>125.18</v>
      </c>
      <c r="BZ2801" s="1">
        <v>672.42</v>
      </c>
      <c r="CD2801" s="1">
        <v>736.31</v>
      </c>
      <c r="CI2801" s="1" t="s">
        <v>133</v>
      </c>
    </row>
    <row r="2802" spans="1:131" hidden="1" x14ac:dyDescent="0.25">
      <c r="A2802" s="1" t="s">
        <v>480</v>
      </c>
      <c r="B2802" s="1" t="s">
        <v>479</v>
      </c>
      <c r="C2802" s="1" t="s">
        <v>132</v>
      </c>
      <c r="D2802" s="84">
        <v>1998</v>
      </c>
      <c r="E2802" s="3">
        <v>36178</v>
      </c>
      <c r="F2802" s="3"/>
      <c r="AK2802" s="4"/>
      <c r="AL2802" s="4"/>
      <c r="AM2802" s="1"/>
      <c r="AN2802" s="1"/>
      <c r="AO2802" s="1"/>
      <c r="AP2802" s="4"/>
      <c r="CH2802" s="1" t="s">
        <v>133</v>
      </c>
      <c r="DS2802" s="1">
        <v>366.22</v>
      </c>
      <c r="DT2802" s="1">
        <v>0.246</v>
      </c>
      <c r="DU2802" s="1">
        <v>0.28699999999999998</v>
      </c>
      <c r="DV2802" s="1">
        <v>0.26400000000000001</v>
      </c>
      <c r="DW2802" s="1">
        <v>0.23300000000000001</v>
      </c>
      <c r="DX2802" s="1">
        <v>0.20300000000000001</v>
      </c>
      <c r="DY2802" s="1">
        <v>0.247</v>
      </c>
      <c r="DZ2802" s="1">
        <v>0.17699999999999999</v>
      </c>
      <c r="EA2802" s="1">
        <v>0.17399999999999999</v>
      </c>
    </row>
    <row r="2803" spans="1:131" hidden="1" x14ac:dyDescent="0.25">
      <c r="A2803" s="1" t="s">
        <v>480</v>
      </c>
      <c r="B2803" s="1" t="s">
        <v>479</v>
      </c>
      <c r="C2803" s="1" t="s">
        <v>132</v>
      </c>
      <c r="D2803" s="84">
        <v>1998</v>
      </c>
      <c r="E2803" s="3">
        <v>36179</v>
      </c>
      <c r="F2803" s="3"/>
      <c r="J2803" s="1">
        <v>1913.3050000000001</v>
      </c>
      <c r="K2803" s="1">
        <v>2669.7</v>
      </c>
      <c r="L2803" s="1">
        <v>3185.7</v>
      </c>
      <c r="M2803" s="1">
        <v>2383</v>
      </c>
      <c r="AG2803" s="1">
        <v>1913.3050000000001</v>
      </c>
      <c r="AH2803" s="1">
        <v>2669.7</v>
      </c>
      <c r="AI2803" s="1">
        <v>3185.7</v>
      </c>
      <c r="AJ2803" s="1">
        <v>2383</v>
      </c>
      <c r="AK2803" s="119">
        <v>1701.3</v>
      </c>
      <c r="AL2803" s="119">
        <f>AK2803/100</f>
        <v>17.012999999999998</v>
      </c>
      <c r="AM2803" s="1"/>
      <c r="AN2803" s="1"/>
      <c r="AO2803" s="1"/>
      <c r="AP2803" s="4"/>
      <c r="AU2803" s="1">
        <v>24962.49</v>
      </c>
      <c r="AW2803" s="1">
        <v>753.01</v>
      </c>
      <c r="AX2803" s="1">
        <v>0.81335686799999996</v>
      </c>
      <c r="BA2803" s="1">
        <v>9.48</v>
      </c>
      <c r="BB2803" s="1">
        <v>5.2</v>
      </c>
      <c r="BE2803" s="1">
        <v>3.8</v>
      </c>
      <c r="BG2803" s="1">
        <v>3.03</v>
      </c>
      <c r="BJ2803" s="1">
        <f>BL2803</f>
        <v>123.02</v>
      </c>
      <c r="BK2803" s="1">
        <v>25819.66</v>
      </c>
      <c r="BL2803" s="1">
        <v>123.02</v>
      </c>
      <c r="BM2803" s="1">
        <v>24.2</v>
      </c>
      <c r="BO2803" s="1">
        <v>121.78</v>
      </c>
      <c r="BZ2803" s="1">
        <v>639.24</v>
      </c>
      <c r="CD2803" s="1">
        <v>667.01</v>
      </c>
      <c r="CI2803" s="1" t="s">
        <v>133</v>
      </c>
    </row>
    <row r="2804" spans="1:131" hidden="1" x14ac:dyDescent="0.25">
      <c r="A2804" s="1" t="s">
        <v>480</v>
      </c>
      <c r="B2804" s="1" t="s">
        <v>479</v>
      </c>
      <c r="C2804" s="1" t="s">
        <v>132</v>
      </c>
      <c r="D2804" s="84">
        <v>1998</v>
      </c>
      <c r="E2804" s="3">
        <v>36185</v>
      </c>
      <c r="F2804" s="3"/>
      <c r="AK2804" s="4"/>
      <c r="AL2804" s="4"/>
      <c r="AM2804" s="1"/>
      <c r="AN2804" s="1"/>
      <c r="AO2804" s="1"/>
      <c r="AP2804" s="4"/>
      <c r="CH2804" s="1" t="s">
        <v>133</v>
      </c>
      <c r="DS2804" s="1">
        <v>374.49</v>
      </c>
      <c r="DT2804" s="1">
        <v>0.27900000000000003</v>
      </c>
      <c r="DU2804" s="1">
        <v>0.28799999999999998</v>
      </c>
      <c r="DV2804" s="1">
        <v>0.26400000000000001</v>
      </c>
      <c r="DW2804" s="1">
        <v>0.23400000000000001</v>
      </c>
      <c r="DX2804" s="1">
        <v>0.20599999999999999</v>
      </c>
      <c r="DY2804" s="1">
        <v>0.25</v>
      </c>
      <c r="DZ2804" s="1">
        <v>0.17899999999999999</v>
      </c>
      <c r="EA2804" s="1">
        <v>0.17299999999999999</v>
      </c>
    </row>
    <row r="2805" spans="1:131" hidden="1" x14ac:dyDescent="0.25">
      <c r="A2805" s="1" t="s">
        <v>480</v>
      </c>
      <c r="B2805" s="1" t="s">
        <v>479</v>
      </c>
      <c r="C2805" s="1" t="s">
        <v>132</v>
      </c>
      <c r="D2805" s="84">
        <v>1998</v>
      </c>
      <c r="E2805" s="3">
        <v>36188</v>
      </c>
      <c r="F2805" s="3"/>
      <c r="J2805" s="1">
        <v>671.16</v>
      </c>
      <c r="K2805" s="1">
        <v>1782.39</v>
      </c>
      <c r="L2805" s="1">
        <v>2669.7</v>
      </c>
      <c r="M2805" s="1">
        <v>3185.7</v>
      </c>
      <c r="N2805" s="1">
        <v>2383</v>
      </c>
      <c r="AF2805" s="1">
        <v>671.16</v>
      </c>
      <c r="AG2805" s="1">
        <v>1782.39</v>
      </c>
      <c r="AH2805" s="1">
        <v>2669.7</v>
      </c>
      <c r="AI2805" s="1">
        <v>3185.7</v>
      </c>
      <c r="AJ2805" s="1">
        <v>2383</v>
      </c>
      <c r="AK2805" s="119">
        <v>2028.33</v>
      </c>
      <c r="AL2805" s="119">
        <f>AK2805/100</f>
        <v>20.283300000000001</v>
      </c>
      <c r="AM2805" s="1"/>
      <c r="AN2805" s="1"/>
      <c r="AO2805" s="1"/>
      <c r="AP2805" s="4"/>
      <c r="AU2805" s="1">
        <v>35244.800000000003</v>
      </c>
      <c r="AW2805" s="1">
        <v>988.88</v>
      </c>
      <c r="AX2805" s="1">
        <v>0.75998141399999997</v>
      </c>
      <c r="BA2805" s="1">
        <v>9.01</v>
      </c>
      <c r="BB2805" s="1">
        <v>5</v>
      </c>
      <c r="BE2805" s="1">
        <v>4</v>
      </c>
      <c r="BG2805" s="1">
        <v>2.59</v>
      </c>
      <c r="BJ2805" s="1">
        <f>BL2805</f>
        <v>113.33</v>
      </c>
      <c r="BK2805" s="1">
        <v>23969.39</v>
      </c>
      <c r="BL2805" s="1">
        <v>113.33</v>
      </c>
      <c r="BM2805" s="1">
        <v>29.25</v>
      </c>
      <c r="BO2805" s="1">
        <v>134.19</v>
      </c>
      <c r="BZ2805" s="1">
        <v>730.86</v>
      </c>
      <c r="CD2805" s="1">
        <v>718.99</v>
      </c>
      <c r="CI2805" s="1" t="s">
        <v>133</v>
      </c>
    </row>
    <row r="2806" spans="1:131" hidden="1" x14ac:dyDescent="0.25">
      <c r="A2806" s="1" t="s">
        <v>480</v>
      </c>
      <c r="B2806" s="1" t="s">
        <v>479</v>
      </c>
      <c r="C2806" s="1" t="s">
        <v>132</v>
      </c>
      <c r="D2806" s="84">
        <v>1998</v>
      </c>
      <c r="E2806" s="3">
        <v>36192</v>
      </c>
      <c r="F2806" s="3"/>
      <c r="AK2806" s="4"/>
      <c r="AL2806" s="4"/>
      <c r="AM2806" s="1"/>
      <c r="AN2806" s="1"/>
      <c r="AO2806" s="1"/>
      <c r="AP2806" s="4"/>
      <c r="CH2806" s="1" t="s">
        <v>133</v>
      </c>
      <c r="DS2806" s="1">
        <v>387.87</v>
      </c>
      <c r="DT2806" s="1">
        <v>0.27300000000000002</v>
      </c>
      <c r="DU2806" s="1">
        <v>0.28699999999999998</v>
      </c>
      <c r="DV2806" s="1">
        <v>0.28100000000000003</v>
      </c>
      <c r="DW2806" s="1">
        <v>0.27200000000000002</v>
      </c>
      <c r="DX2806" s="1">
        <v>0.216</v>
      </c>
      <c r="DY2806" s="1">
        <v>0.25600000000000001</v>
      </c>
      <c r="DZ2806" s="1">
        <v>0.18099999999999999</v>
      </c>
      <c r="EA2806" s="1">
        <v>0.17499999999999999</v>
      </c>
    </row>
    <row r="2807" spans="1:131" hidden="1" x14ac:dyDescent="0.25">
      <c r="A2807" s="1" t="s">
        <v>480</v>
      </c>
      <c r="B2807" s="1" t="s">
        <v>479</v>
      </c>
      <c r="C2807" s="1" t="s">
        <v>132</v>
      </c>
      <c r="D2807" s="84">
        <v>1998</v>
      </c>
      <c r="E2807" s="3">
        <v>36194</v>
      </c>
      <c r="F2807" s="3"/>
      <c r="AK2807" s="119">
        <v>1929.21</v>
      </c>
      <c r="AL2807" s="119">
        <f>AK2807/100</f>
        <v>19.292100000000001</v>
      </c>
      <c r="AM2807" s="1"/>
      <c r="AN2807" s="1"/>
      <c r="AO2807" s="1"/>
      <c r="AP2807" s="4"/>
      <c r="AU2807" s="1">
        <v>30312.6</v>
      </c>
      <c r="AW2807" s="1">
        <v>923.26</v>
      </c>
      <c r="AX2807" s="1">
        <v>0.71119065599999998</v>
      </c>
      <c r="BA2807" s="1">
        <v>14.77</v>
      </c>
      <c r="BB2807" s="1">
        <v>5.6</v>
      </c>
      <c r="BE2807" s="1">
        <v>3.4</v>
      </c>
      <c r="BG2807" s="1">
        <v>2.25</v>
      </c>
      <c r="BJ2807" s="1">
        <f>BL2807</f>
        <v>84.54</v>
      </c>
      <c r="BL2807" s="1">
        <v>84.54</v>
      </c>
      <c r="BM2807" s="1">
        <v>26.23</v>
      </c>
      <c r="BO2807" s="1">
        <v>141.47</v>
      </c>
      <c r="BZ2807" s="1">
        <v>679.9</v>
      </c>
      <c r="CD2807" s="1">
        <v>643.91</v>
      </c>
      <c r="CI2807" s="1" t="s">
        <v>133</v>
      </c>
    </row>
    <row r="2808" spans="1:131" hidden="1" x14ac:dyDescent="0.25">
      <c r="A2808" s="1" t="s">
        <v>480</v>
      </c>
      <c r="B2808" s="1" t="s">
        <v>479</v>
      </c>
      <c r="C2808" s="1" t="s">
        <v>132</v>
      </c>
      <c r="D2808" s="84">
        <v>1998</v>
      </c>
      <c r="E2808" s="3">
        <v>36199</v>
      </c>
      <c r="F2808" s="3"/>
      <c r="AK2808" s="4"/>
      <c r="AL2808" s="4"/>
      <c r="AM2808" s="1"/>
      <c r="AN2808" s="1"/>
      <c r="AO2808" s="1"/>
      <c r="AP2808" s="4"/>
      <c r="CH2808" s="1" t="s">
        <v>133</v>
      </c>
      <c r="DS2808" s="1">
        <v>377.47</v>
      </c>
      <c r="DT2808" s="1">
        <v>0.27500000000000002</v>
      </c>
      <c r="DU2808" s="1">
        <v>0.28199999999999997</v>
      </c>
      <c r="DV2808" s="1">
        <v>0.26100000000000001</v>
      </c>
      <c r="DW2808" s="1">
        <v>0.23799999999999999</v>
      </c>
      <c r="DX2808" s="1">
        <v>0.216</v>
      </c>
      <c r="DY2808" s="1">
        <v>0.26</v>
      </c>
      <c r="DZ2808" s="1">
        <v>0.183</v>
      </c>
      <c r="EA2808" s="1">
        <v>0.17299999999999999</v>
      </c>
    </row>
    <row r="2809" spans="1:131" hidden="1" x14ac:dyDescent="0.25">
      <c r="A2809" s="1" t="s">
        <v>480</v>
      </c>
      <c r="B2809" s="1" t="s">
        <v>479</v>
      </c>
      <c r="C2809" s="1" t="s">
        <v>132</v>
      </c>
      <c r="D2809" s="84">
        <v>1998</v>
      </c>
      <c r="E2809" s="3">
        <v>36201</v>
      </c>
      <c r="F2809" s="3"/>
      <c r="AK2809" s="119">
        <v>1705.53</v>
      </c>
      <c r="AL2809" s="119">
        <f>AK2809/100</f>
        <v>17.055299999999999</v>
      </c>
      <c r="AM2809" s="1"/>
      <c r="AN2809" s="1"/>
      <c r="AO2809" s="1"/>
      <c r="AP2809" s="4"/>
      <c r="AU2809" s="1">
        <v>24781.8</v>
      </c>
      <c r="AW2809" s="1">
        <v>818.78</v>
      </c>
      <c r="AX2809" s="1">
        <v>0.68867338499999997</v>
      </c>
      <c r="BA2809" s="1">
        <v>12.99</v>
      </c>
      <c r="BB2809" s="1">
        <v>5.5</v>
      </c>
      <c r="BE2809" s="1">
        <v>3.5</v>
      </c>
      <c r="BG2809" s="1">
        <v>2.17</v>
      </c>
      <c r="BJ2809" s="1">
        <f>BL2809</f>
        <v>95.05</v>
      </c>
      <c r="BL2809" s="1">
        <v>95.05</v>
      </c>
      <c r="BM2809" s="1">
        <v>22</v>
      </c>
      <c r="BO2809" s="1">
        <v>106.82</v>
      </c>
      <c r="BZ2809" s="1">
        <v>596.86</v>
      </c>
      <c r="CD2809" s="1">
        <v>655.46</v>
      </c>
      <c r="CI2809" s="1" t="s">
        <v>133</v>
      </c>
    </row>
    <row r="2810" spans="1:131" hidden="1" x14ac:dyDescent="0.25">
      <c r="A2810" s="1" t="s">
        <v>480</v>
      </c>
      <c r="B2810" s="1" t="s">
        <v>479</v>
      </c>
      <c r="C2810" s="1" t="s">
        <v>132</v>
      </c>
      <c r="D2810" s="84">
        <v>1998</v>
      </c>
      <c r="E2810" s="3">
        <v>36206</v>
      </c>
      <c r="F2810" s="3"/>
      <c r="AK2810" s="4"/>
      <c r="AL2810" s="4"/>
      <c r="AM2810" s="1"/>
      <c r="AN2810" s="1"/>
      <c r="AO2810" s="1"/>
      <c r="AP2810" s="4"/>
      <c r="CH2810" s="1" t="s">
        <v>133</v>
      </c>
      <c r="DS2810" s="1">
        <v>396.66</v>
      </c>
      <c r="DT2810" s="1">
        <v>0.29399999999999998</v>
      </c>
      <c r="DU2810" s="1">
        <v>0.29599999999999999</v>
      </c>
      <c r="DV2810" s="1">
        <v>0.26900000000000002</v>
      </c>
      <c r="DW2810" s="1">
        <v>0.247</v>
      </c>
      <c r="DX2810" s="1">
        <v>0.23300000000000001</v>
      </c>
      <c r="DY2810" s="1">
        <v>0.27600000000000002</v>
      </c>
      <c r="DZ2810" s="1">
        <v>0.19400000000000001</v>
      </c>
      <c r="EA2810" s="1">
        <v>0.17399999999999999</v>
      </c>
    </row>
    <row r="2811" spans="1:131" hidden="1" x14ac:dyDescent="0.25">
      <c r="A2811" s="1" t="s">
        <v>480</v>
      </c>
      <c r="B2811" s="1" t="s">
        <v>479</v>
      </c>
      <c r="C2811" s="1" t="s">
        <v>132</v>
      </c>
      <c r="D2811" s="84">
        <v>1998</v>
      </c>
      <c r="E2811" s="3">
        <v>36209</v>
      </c>
      <c r="F2811" s="3"/>
      <c r="J2811" s="1">
        <v>1717.415</v>
      </c>
      <c r="K2811" s="1">
        <v>2266.7175000000002</v>
      </c>
      <c r="L2811" s="1">
        <v>3185.7</v>
      </c>
      <c r="M2811" s="1">
        <v>2383</v>
      </c>
      <c r="AG2811" s="1">
        <v>1717.415</v>
      </c>
      <c r="AH2811" s="1">
        <v>2266.7175000000002</v>
      </c>
      <c r="AI2811" s="1">
        <v>3185.7</v>
      </c>
      <c r="AJ2811" s="1">
        <v>2383</v>
      </c>
      <c r="AK2811" s="119">
        <v>1818.7</v>
      </c>
      <c r="AL2811" s="119">
        <f>AK2811/100</f>
        <v>18.187000000000001</v>
      </c>
      <c r="AM2811" s="1"/>
      <c r="AN2811" s="1"/>
      <c r="AO2811" s="1"/>
      <c r="AP2811" s="4"/>
      <c r="AU2811" s="1">
        <v>23031.65</v>
      </c>
      <c r="AW2811" s="1">
        <v>907.11</v>
      </c>
      <c r="AX2811" s="1">
        <v>0.71323471400000005</v>
      </c>
      <c r="BA2811" s="1">
        <v>13.26</v>
      </c>
      <c r="BB2811" s="1">
        <v>5.75</v>
      </c>
      <c r="BE2811" s="1">
        <v>3.25</v>
      </c>
      <c r="BG2811" s="1">
        <v>2.2000000000000002</v>
      </c>
      <c r="BJ2811" s="1">
        <f>BL2811</f>
        <v>100.57</v>
      </c>
      <c r="BL2811" s="1">
        <v>100.57</v>
      </c>
      <c r="BM2811" s="1">
        <v>20.73</v>
      </c>
      <c r="BO2811" s="1">
        <v>89.38</v>
      </c>
      <c r="BZ2811" s="1">
        <v>631.83000000000004</v>
      </c>
      <c r="CD2811" s="1">
        <v>687.23</v>
      </c>
      <c r="CI2811" s="1" t="s">
        <v>133</v>
      </c>
    </row>
    <row r="2812" spans="1:131" hidden="1" x14ac:dyDescent="0.25">
      <c r="A2812" s="1" t="s">
        <v>480</v>
      </c>
      <c r="B2812" s="1" t="s">
        <v>479</v>
      </c>
      <c r="C2812" s="1" t="s">
        <v>132</v>
      </c>
      <c r="D2812" s="84">
        <v>1998</v>
      </c>
      <c r="E2812" s="3">
        <v>36213</v>
      </c>
      <c r="F2812" s="3"/>
      <c r="AK2812" s="4"/>
      <c r="AL2812" s="4"/>
      <c r="AM2812" s="1"/>
      <c r="AN2812" s="1"/>
      <c r="AO2812" s="1"/>
      <c r="AP2812" s="4"/>
      <c r="CH2812" s="1" t="s">
        <v>133</v>
      </c>
      <c r="DS2812" s="1">
        <v>389.27</v>
      </c>
      <c r="DT2812" s="1">
        <v>0.27600000000000002</v>
      </c>
      <c r="DU2812" s="1">
        <v>0.27400000000000002</v>
      </c>
      <c r="DV2812" s="1">
        <v>0.26800000000000002</v>
      </c>
      <c r="DW2812" s="1">
        <v>0.248</v>
      </c>
      <c r="DX2812" s="1">
        <v>0.23400000000000001</v>
      </c>
      <c r="DY2812" s="1">
        <v>0.27800000000000002</v>
      </c>
      <c r="DZ2812" s="1">
        <v>0.193</v>
      </c>
      <c r="EA2812" s="1">
        <v>0.17499999999999999</v>
      </c>
    </row>
    <row r="2813" spans="1:131" hidden="1" x14ac:dyDescent="0.25">
      <c r="A2813" s="1" t="s">
        <v>480</v>
      </c>
      <c r="B2813" s="1" t="s">
        <v>479</v>
      </c>
      <c r="C2813" s="1" t="s">
        <v>132</v>
      </c>
      <c r="D2813" s="84">
        <v>1998</v>
      </c>
      <c r="E2813" s="3">
        <v>36215</v>
      </c>
      <c r="F2813" s="3"/>
      <c r="J2813" s="1">
        <v>490.69</v>
      </c>
      <c r="K2813" s="1">
        <v>2357.2350000000001</v>
      </c>
      <c r="L2813" s="1">
        <v>2041.5150000000001</v>
      </c>
      <c r="M2813" s="1">
        <v>2383</v>
      </c>
      <c r="AG2813" s="1">
        <v>490.69</v>
      </c>
      <c r="AH2813" s="1">
        <v>2357.2350000000001</v>
      </c>
      <c r="AI2813" s="1">
        <v>2041.5150000000001</v>
      </c>
      <c r="AJ2813" s="1">
        <v>2383</v>
      </c>
      <c r="AK2813" s="119">
        <v>1748.05</v>
      </c>
      <c r="AL2813" s="119">
        <f>AK2813/100</f>
        <v>17.480499999999999</v>
      </c>
      <c r="AM2813" s="1"/>
      <c r="AN2813" s="1"/>
      <c r="AO2813" s="1"/>
      <c r="AP2813" s="4"/>
      <c r="AU2813" s="1">
        <v>31576.7</v>
      </c>
      <c r="AW2813" s="1">
        <v>852.73</v>
      </c>
      <c r="AX2813" s="1">
        <v>0.41075113499999999</v>
      </c>
      <c r="BA2813" s="1">
        <v>18.899999999999999</v>
      </c>
      <c r="BB2813" s="1">
        <v>6.75</v>
      </c>
      <c r="BE2813" s="1">
        <v>2.25</v>
      </c>
      <c r="BG2813" s="1">
        <v>1.17</v>
      </c>
      <c r="BJ2813" s="1">
        <f>BL2813</f>
        <v>65.95</v>
      </c>
      <c r="BL2813" s="1">
        <v>65.95</v>
      </c>
      <c r="BM2813" s="1">
        <v>27.2</v>
      </c>
      <c r="BO2813" s="1">
        <v>104.71</v>
      </c>
      <c r="BZ2813" s="1">
        <v>596.61</v>
      </c>
      <c r="CD2813" s="1">
        <v>742.09</v>
      </c>
      <c r="CI2813" s="1" t="s">
        <v>133</v>
      </c>
    </row>
    <row r="2814" spans="1:131" hidden="1" x14ac:dyDescent="0.25">
      <c r="A2814" s="1" t="s">
        <v>480</v>
      </c>
      <c r="B2814" s="1" t="s">
        <v>479</v>
      </c>
      <c r="C2814" s="1" t="s">
        <v>132</v>
      </c>
      <c r="D2814" s="84">
        <v>1998</v>
      </c>
      <c r="E2814" s="3">
        <v>36220</v>
      </c>
      <c r="F2814" s="3"/>
      <c r="AK2814" s="4"/>
      <c r="AL2814" s="4"/>
      <c r="AM2814" s="1"/>
      <c r="AN2814" s="1"/>
      <c r="AO2814" s="1"/>
      <c r="AP2814" s="4"/>
      <c r="CH2814" s="1" t="s">
        <v>133</v>
      </c>
      <c r="DS2814" s="1">
        <v>394.96</v>
      </c>
      <c r="DT2814" s="1">
        <v>0.26300000000000001</v>
      </c>
      <c r="DU2814" s="1">
        <v>0.30399999999999999</v>
      </c>
      <c r="DV2814" s="1">
        <v>0.27300000000000002</v>
      </c>
      <c r="DW2814" s="1">
        <v>0.25</v>
      </c>
      <c r="DX2814" s="1">
        <v>0.23599999999999999</v>
      </c>
      <c r="DY2814" s="1">
        <v>0.28000000000000003</v>
      </c>
      <c r="DZ2814" s="1">
        <v>0.19600000000000001</v>
      </c>
      <c r="EA2814" s="1">
        <v>0.17299999999999999</v>
      </c>
    </row>
    <row r="2815" spans="1:131" hidden="1" x14ac:dyDescent="0.25">
      <c r="A2815" s="1" t="s">
        <v>480</v>
      </c>
      <c r="B2815" s="1" t="s">
        <v>479</v>
      </c>
      <c r="C2815" s="1" t="s">
        <v>132</v>
      </c>
      <c r="D2815" s="84">
        <v>1998</v>
      </c>
      <c r="E2815" s="3">
        <v>36221</v>
      </c>
      <c r="F2815" s="3"/>
      <c r="J2815" s="1">
        <v>2357.2350000000001</v>
      </c>
      <c r="K2815" s="1">
        <v>3022.2449999999999</v>
      </c>
      <c r="L2815" s="1">
        <v>2383</v>
      </c>
      <c r="AH2815" s="1">
        <v>2357.2350000000001</v>
      </c>
      <c r="AI2815" s="1">
        <v>3022.2449999999999</v>
      </c>
      <c r="AJ2815" s="1">
        <v>2383</v>
      </c>
      <c r="AK2815" s="119">
        <v>1752.81</v>
      </c>
      <c r="AL2815" s="119">
        <f>AK2815/100</f>
        <v>17.528099999999998</v>
      </c>
      <c r="AM2815" s="1"/>
      <c r="AN2815" s="1"/>
      <c r="AO2815" s="1"/>
      <c r="AP2815" s="4"/>
      <c r="AU2815" s="1">
        <v>26795.57</v>
      </c>
      <c r="AW2815" s="1">
        <v>902.33</v>
      </c>
      <c r="AX2815" s="1">
        <v>0.58055346500000005</v>
      </c>
      <c r="BA2815" s="1">
        <v>21.71</v>
      </c>
      <c r="BB2815" s="1">
        <v>6.55</v>
      </c>
      <c r="BE2815" s="1">
        <v>2.4500000000000002</v>
      </c>
      <c r="BG2815" s="1">
        <v>1.55</v>
      </c>
      <c r="BJ2815" s="1">
        <f>BL2815</f>
        <v>74.459999999999994</v>
      </c>
      <c r="BL2815" s="1">
        <v>74.459999999999994</v>
      </c>
      <c r="BM2815" s="1">
        <v>24.7</v>
      </c>
      <c r="BO2815" s="1">
        <v>94.78</v>
      </c>
      <c r="BQ2815" s="1" t="s">
        <v>89</v>
      </c>
      <c r="BZ2815" s="1">
        <v>628.9</v>
      </c>
      <c r="CD2815" s="1">
        <v>690.11</v>
      </c>
      <c r="CI2815" s="1" t="s">
        <v>133</v>
      </c>
    </row>
    <row r="2816" spans="1:131" hidden="1" x14ac:dyDescent="0.25">
      <c r="A2816" s="1" t="s">
        <v>480</v>
      </c>
      <c r="B2816" s="1" t="s">
        <v>479</v>
      </c>
      <c r="C2816" s="1" t="s">
        <v>132</v>
      </c>
      <c r="D2816" s="84">
        <v>1998</v>
      </c>
      <c r="E2816" s="3">
        <v>36221</v>
      </c>
      <c r="F2816" s="3"/>
      <c r="J2816" s="1">
        <v>2059.7399999999998</v>
      </c>
      <c r="K2816" s="1">
        <v>2538.7424999999998</v>
      </c>
      <c r="L2816" s="1">
        <v>3185.7</v>
      </c>
      <c r="M2816" s="1">
        <v>2383</v>
      </c>
      <c r="AG2816" s="1">
        <v>2059.7399999999998</v>
      </c>
      <c r="AH2816" s="1">
        <v>2538.7424999999998</v>
      </c>
      <c r="AI2816" s="1">
        <v>3185.7</v>
      </c>
      <c r="AJ2816" s="1">
        <v>2383</v>
      </c>
      <c r="AK2816" s="4"/>
      <c r="AL2816" s="4"/>
      <c r="AM2816" s="1"/>
      <c r="AN2816" s="1"/>
      <c r="AO2816" s="1"/>
      <c r="AP2816" s="4"/>
      <c r="CI2816" s="1" t="s">
        <v>133</v>
      </c>
    </row>
    <row r="2817" spans="1:131" hidden="1" x14ac:dyDescent="0.25">
      <c r="A2817" s="1" t="s">
        <v>480</v>
      </c>
      <c r="B2817" s="1" t="s">
        <v>479</v>
      </c>
      <c r="C2817" s="1" t="s">
        <v>132</v>
      </c>
      <c r="D2817" s="84">
        <v>1998</v>
      </c>
      <c r="E2817" s="3">
        <v>36227</v>
      </c>
      <c r="F2817" s="3"/>
      <c r="AK2817" s="4"/>
      <c r="AL2817" s="4"/>
      <c r="AM2817" s="1"/>
      <c r="AN2817" s="1"/>
      <c r="AO2817" s="1"/>
      <c r="AP2817" s="4"/>
      <c r="CH2817" s="1" t="s">
        <v>133</v>
      </c>
      <c r="DS2817" s="1">
        <v>399.22</v>
      </c>
      <c r="DT2817" s="1">
        <v>0.30199999999999999</v>
      </c>
      <c r="DU2817" s="1">
        <v>0.3</v>
      </c>
      <c r="DV2817" s="1">
        <v>0.27200000000000002</v>
      </c>
      <c r="DW2817" s="1">
        <v>0.247</v>
      </c>
      <c r="DX2817" s="1">
        <v>0.22700000000000001</v>
      </c>
      <c r="DY2817" s="1">
        <v>0.28000000000000003</v>
      </c>
      <c r="DZ2817" s="1">
        <v>0.192</v>
      </c>
      <c r="EA2817" s="1">
        <v>0.17599999999999999</v>
      </c>
    </row>
    <row r="2818" spans="1:131" hidden="1" x14ac:dyDescent="0.25">
      <c r="A2818" s="1" t="s">
        <v>480</v>
      </c>
      <c r="B2818" s="1" t="s">
        <v>479</v>
      </c>
      <c r="C2818" s="1" t="s">
        <v>132</v>
      </c>
      <c r="D2818" s="84">
        <v>1998</v>
      </c>
      <c r="E2818" s="3">
        <v>36342</v>
      </c>
      <c r="F2818" s="3"/>
      <c r="J2818" s="1">
        <v>149.76</v>
      </c>
      <c r="K2818" s="1">
        <v>2059.6999999999998</v>
      </c>
      <c r="L2818" s="1">
        <v>2194.9899999999998</v>
      </c>
      <c r="M2818" s="1">
        <v>2805.9</v>
      </c>
      <c r="N2818" s="1">
        <v>2824.05</v>
      </c>
      <c r="O2818" s="1">
        <v>1915.9</v>
      </c>
      <c r="AE2818" s="1">
        <v>149.76</v>
      </c>
      <c r="AF2818" s="1">
        <v>2059.6999999999998</v>
      </c>
      <c r="AG2818" s="1">
        <v>2194.9899999999998</v>
      </c>
      <c r="AH2818" s="1">
        <v>2805.9</v>
      </c>
      <c r="AI2818" s="1">
        <v>2824.05</v>
      </c>
      <c r="AJ2818" s="1">
        <v>1915.9</v>
      </c>
      <c r="AK2818" s="4"/>
      <c r="AL2818" s="4"/>
      <c r="AM2818" s="1"/>
      <c r="AN2818" s="1"/>
      <c r="AO2818" s="1"/>
      <c r="AP2818" s="4"/>
      <c r="CI2818" s="1" t="s">
        <v>133</v>
      </c>
    </row>
    <row r="2819" spans="1:131" hidden="1" x14ac:dyDescent="0.25">
      <c r="A2819" s="1" t="s">
        <v>480</v>
      </c>
      <c r="B2819" s="1" t="s">
        <v>479</v>
      </c>
      <c r="C2819" s="1" t="s">
        <v>132</v>
      </c>
      <c r="D2819" s="84">
        <v>1998</v>
      </c>
      <c r="E2819" s="3">
        <v>36435</v>
      </c>
      <c r="F2819" s="3"/>
      <c r="J2819" s="1">
        <v>1193.7550000000001</v>
      </c>
      <c r="K2819" s="1">
        <v>2538.7424999999998</v>
      </c>
      <c r="L2819" s="1">
        <v>3185.7</v>
      </c>
      <c r="M2819" s="1">
        <v>2383</v>
      </c>
      <c r="AG2819" s="1">
        <v>1193.7550000000001</v>
      </c>
      <c r="AH2819" s="1">
        <v>2538.7424999999998</v>
      </c>
      <c r="AI2819" s="1">
        <v>3185.7</v>
      </c>
      <c r="AJ2819" s="1">
        <v>2383</v>
      </c>
      <c r="AK2819" s="4"/>
      <c r="AL2819" s="4"/>
      <c r="AM2819" s="1"/>
      <c r="AN2819" s="1"/>
      <c r="AO2819" s="1"/>
      <c r="AP2819" s="4"/>
      <c r="CI2819" s="1" t="s">
        <v>133</v>
      </c>
    </row>
    <row r="2820" spans="1:131" hidden="1" x14ac:dyDescent="0.25">
      <c r="A2820" s="1" t="s">
        <v>480</v>
      </c>
      <c r="B2820" s="1" t="s">
        <v>479</v>
      </c>
      <c r="C2820" s="1" t="s">
        <v>132</v>
      </c>
      <c r="D2820" s="84">
        <v>1998</v>
      </c>
      <c r="E2820" s="3">
        <v>36495</v>
      </c>
      <c r="F2820" s="3"/>
      <c r="J2820" s="1">
        <v>183.36500000000001</v>
      </c>
      <c r="K2820" s="1">
        <v>2125.6799999999998</v>
      </c>
      <c r="L2820" s="1">
        <v>2669.7</v>
      </c>
      <c r="M2820" s="1">
        <v>3185.7</v>
      </c>
      <c r="N2820" s="1">
        <v>2383</v>
      </c>
      <c r="AF2820" s="1">
        <v>183.36500000000001</v>
      </c>
      <c r="AG2820" s="1">
        <v>2125.6799999999998</v>
      </c>
      <c r="AH2820" s="1">
        <v>2669.7</v>
      </c>
      <c r="AI2820" s="1">
        <v>3185.7</v>
      </c>
      <c r="AJ2820" s="1">
        <v>2383</v>
      </c>
      <c r="AK2820" s="4"/>
      <c r="AL2820" s="4"/>
      <c r="AM2820" s="1"/>
      <c r="AN2820" s="1"/>
      <c r="AO2820" s="1"/>
      <c r="AP2820" s="4"/>
      <c r="CI2820" s="1" t="s">
        <v>133</v>
      </c>
    </row>
    <row r="2821" spans="1:131" hidden="1" x14ac:dyDescent="0.25">
      <c r="A2821" s="1" t="s">
        <v>480</v>
      </c>
      <c r="B2821" s="1" t="s">
        <v>479</v>
      </c>
      <c r="C2821" s="1" t="s">
        <v>134</v>
      </c>
      <c r="D2821" s="84">
        <v>1998</v>
      </c>
      <c r="E2821" s="3">
        <v>35838</v>
      </c>
      <c r="F2821" s="3"/>
      <c r="J2821" s="1">
        <v>0.14149999999999999</v>
      </c>
      <c r="K2821" s="1">
        <v>0.13850000000000001</v>
      </c>
      <c r="L2821" s="1">
        <v>8.6999999999999994E-2</v>
      </c>
      <c r="M2821" s="1">
        <v>492.3</v>
      </c>
      <c r="N2821" s="1">
        <v>821.625</v>
      </c>
      <c r="O2821" s="1">
        <v>1516.05</v>
      </c>
      <c r="P2821" s="1">
        <v>2119.9749999999999</v>
      </c>
      <c r="Q2821" s="1">
        <v>2487.3000000000002</v>
      </c>
      <c r="R2821" s="1">
        <v>2785</v>
      </c>
      <c r="Y2821" s="1">
        <v>19681.978800000001</v>
      </c>
      <c r="Z2821" s="1">
        <v>19509.025269999998</v>
      </c>
      <c r="AA2821" s="1">
        <v>17609.195400000001</v>
      </c>
      <c r="AC2821" s="1">
        <v>492.3</v>
      </c>
      <c r="AD2821" s="1">
        <v>821.625</v>
      </c>
      <c r="AE2821" s="1">
        <v>1516.05</v>
      </c>
      <c r="AF2821" s="1">
        <v>2119.9749999999999</v>
      </c>
      <c r="AG2821" s="1">
        <v>2487.3000000000002</v>
      </c>
      <c r="AH2821" s="1">
        <v>2785</v>
      </c>
      <c r="AI2821" s="1">
        <v>2702</v>
      </c>
      <c r="AJ2821" s="1">
        <v>1532</v>
      </c>
      <c r="AK2821" s="4"/>
      <c r="AL2821" s="4"/>
      <c r="AM2821" s="1"/>
      <c r="AN2821" s="1"/>
      <c r="AO2821" s="1"/>
      <c r="AP2821" s="4"/>
      <c r="CI2821" s="1" t="s">
        <v>135</v>
      </c>
    </row>
    <row r="2822" spans="1:131" hidden="1" x14ac:dyDescent="0.25">
      <c r="A2822" s="1" t="s">
        <v>480</v>
      </c>
      <c r="B2822" s="1" t="s">
        <v>479</v>
      </c>
      <c r="C2822" s="1" t="s">
        <v>134</v>
      </c>
      <c r="D2822" s="84">
        <v>1998</v>
      </c>
      <c r="E2822" s="3">
        <v>35896</v>
      </c>
      <c r="F2822" s="3"/>
      <c r="J2822" s="1">
        <v>1.95E-2</v>
      </c>
      <c r="K2822" s="1">
        <v>2.35E-2</v>
      </c>
      <c r="L2822" s="1">
        <v>3.5499999999999997E-2</v>
      </c>
      <c r="M2822" s="1">
        <v>4.5999999999999999E-2</v>
      </c>
      <c r="N2822" s="1">
        <v>1.8499999999999999E-2</v>
      </c>
      <c r="O2822" s="1">
        <v>355.5</v>
      </c>
      <c r="P2822" s="1">
        <v>491.6</v>
      </c>
      <c r="Q2822" s="1">
        <v>814.85</v>
      </c>
      <c r="R2822" s="1">
        <v>1273.8499999999999</v>
      </c>
      <c r="S2822" s="1">
        <v>18230.769230000002</v>
      </c>
      <c r="T2822" s="1">
        <v>20919.148939999999</v>
      </c>
      <c r="U2822" s="1">
        <v>22953.521130000001</v>
      </c>
      <c r="V2822" s="1">
        <v>27692.391299999999</v>
      </c>
      <c r="W2822" s="1">
        <v>15629.729729999999</v>
      </c>
      <c r="AB2822" s="1">
        <v>355.5</v>
      </c>
      <c r="AC2822" s="1">
        <v>491.6</v>
      </c>
      <c r="AD2822" s="1">
        <v>814.85</v>
      </c>
      <c r="AE2822" s="1">
        <v>1273.8499999999999</v>
      </c>
      <c r="AF2822" s="1">
        <v>289.14999999999998</v>
      </c>
      <c r="AK2822" s="4"/>
      <c r="AL2822" s="4"/>
      <c r="AM2822" s="1"/>
      <c r="AN2822" s="1"/>
      <c r="AO2822" s="1"/>
      <c r="AP2822" s="4"/>
      <c r="CI2822" s="1" t="s">
        <v>135</v>
      </c>
    </row>
    <row r="2823" spans="1:131" hidden="1" x14ac:dyDescent="0.25">
      <c r="A2823" s="1" t="s">
        <v>480</v>
      </c>
      <c r="B2823" s="1" t="s">
        <v>479</v>
      </c>
      <c r="C2823" s="1" t="s">
        <v>134</v>
      </c>
      <c r="D2823" s="84">
        <v>1998</v>
      </c>
      <c r="E2823" s="3">
        <v>36050</v>
      </c>
      <c r="F2823" s="3"/>
      <c r="J2823" s="1">
        <v>0.1285</v>
      </c>
      <c r="K2823" s="1">
        <v>8.2000000000000003E-2</v>
      </c>
      <c r="L2823" s="1">
        <v>443.1825</v>
      </c>
      <c r="M2823" s="1">
        <v>1516.05</v>
      </c>
      <c r="N2823" s="1">
        <v>2119.9749999999999</v>
      </c>
      <c r="O2823" s="1">
        <v>2487.3000000000002</v>
      </c>
      <c r="P2823" s="1">
        <v>2739.8249999999998</v>
      </c>
      <c r="Q2823" s="1">
        <v>2448</v>
      </c>
      <c r="R2823" s="1">
        <v>1534.6</v>
      </c>
      <c r="Z2823" s="1">
        <v>19050.58366</v>
      </c>
      <c r="AA2823" s="1">
        <v>18714.634150000002</v>
      </c>
      <c r="AD2823" s="1">
        <v>443.1825</v>
      </c>
      <c r="AE2823" s="1">
        <v>1516.05</v>
      </c>
      <c r="AF2823" s="1">
        <v>2119.9749999999999</v>
      </c>
      <c r="AG2823" s="1">
        <v>2487.3000000000002</v>
      </c>
      <c r="AH2823" s="1">
        <v>2739.8249999999998</v>
      </c>
      <c r="AI2823" s="1">
        <v>2448</v>
      </c>
      <c r="AJ2823" s="1">
        <v>1534.6</v>
      </c>
      <c r="AK2823" s="4"/>
      <c r="AL2823" s="4"/>
      <c r="AM2823" s="1"/>
      <c r="AN2823" s="1"/>
      <c r="AO2823" s="1"/>
      <c r="AP2823" s="4"/>
      <c r="CI2823" s="1" t="s">
        <v>135</v>
      </c>
    </row>
    <row r="2824" spans="1:131" hidden="1" x14ac:dyDescent="0.25">
      <c r="A2824" s="1" t="s">
        <v>480</v>
      </c>
      <c r="B2824" s="1" t="s">
        <v>479</v>
      </c>
      <c r="C2824" s="1" t="s">
        <v>134</v>
      </c>
      <c r="D2824" s="84">
        <v>1998</v>
      </c>
      <c r="E2824" s="3">
        <v>36095</v>
      </c>
      <c r="F2824" s="3"/>
      <c r="AK2824" s="4"/>
      <c r="AL2824" s="4"/>
      <c r="AM2824" s="1"/>
      <c r="AN2824" s="1"/>
      <c r="AO2824" s="1"/>
      <c r="AP2824" s="4"/>
      <c r="CH2824" s="1" t="s">
        <v>135</v>
      </c>
      <c r="DS2824" s="1">
        <v>352.42</v>
      </c>
      <c r="DT2824" s="1">
        <v>0.223</v>
      </c>
      <c r="DU2824" s="1">
        <v>0.251</v>
      </c>
      <c r="DV2824" s="1">
        <v>0.26500000000000001</v>
      </c>
      <c r="DW2824" s="1">
        <v>0.22500000000000001</v>
      </c>
      <c r="DX2824" s="1">
        <v>0.26</v>
      </c>
      <c r="DY2824" s="1">
        <v>0.29399999999999998</v>
      </c>
      <c r="DZ2824" s="1">
        <v>0.156</v>
      </c>
      <c r="EA2824" s="1">
        <v>8.8999999999999996E-2</v>
      </c>
    </row>
    <row r="2825" spans="1:131" hidden="1" x14ac:dyDescent="0.25">
      <c r="A2825" s="1" t="s">
        <v>480</v>
      </c>
      <c r="B2825" s="1" t="s">
        <v>479</v>
      </c>
      <c r="C2825" s="1" t="s">
        <v>134</v>
      </c>
      <c r="D2825" s="84">
        <v>1998</v>
      </c>
      <c r="E2825" s="3">
        <v>36096</v>
      </c>
      <c r="F2825" s="3"/>
      <c r="AK2825" s="4"/>
      <c r="AL2825" s="4"/>
      <c r="AM2825" s="1"/>
      <c r="AN2825" s="1"/>
      <c r="AO2825" s="1"/>
      <c r="AP2825" s="4"/>
      <c r="BC2825" s="1">
        <v>2.4</v>
      </c>
      <c r="CB2825" s="1">
        <v>3.95</v>
      </c>
      <c r="CF2825" s="1">
        <v>5.95</v>
      </c>
      <c r="CG2825" s="1">
        <v>2.4</v>
      </c>
      <c r="CI2825" s="1" t="s">
        <v>135</v>
      </c>
    </row>
    <row r="2826" spans="1:131" hidden="1" x14ac:dyDescent="0.25">
      <c r="A2826" s="1" t="s">
        <v>480</v>
      </c>
      <c r="B2826" s="1" t="s">
        <v>479</v>
      </c>
      <c r="C2826" s="1" t="s">
        <v>134</v>
      </c>
      <c r="D2826" s="84">
        <v>1998</v>
      </c>
      <c r="E2826" s="3">
        <v>36098</v>
      </c>
      <c r="F2826" s="3"/>
      <c r="AK2826" s="4"/>
      <c r="AL2826" s="4"/>
      <c r="AM2826" s="1"/>
      <c r="AN2826" s="1"/>
      <c r="AO2826" s="1"/>
      <c r="AP2826" s="4"/>
      <c r="BC2826" s="1">
        <v>2.75</v>
      </c>
      <c r="CB2826" s="1">
        <v>4.1500000000000004</v>
      </c>
      <c r="CF2826" s="1">
        <v>7.15</v>
      </c>
      <c r="CG2826" s="1">
        <v>3.25</v>
      </c>
      <c r="CI2826" s="1" t="s">
        <v>135</v>
      </c>
    </row>
    <row r="2827" spans="1:131" hidden="1" x14ac:dyDescent="0.25">
      <c r="A2827" s="1" t="s">
        <v>480</v>
      </c>
      <c r="B2827" s="1" t="s">
        <v>479</v>
      </c>
      <c r="C2827" s="1" t="s">
        <v>134</v>
      </c>
      <c r="D2827" s="84">
        <v>1998</v>
      </c>
      <c r="E2827" s="3">
        <v>36101</v>
      </c>
      <c r="F2827" s="3"/>
      <c r="AK2827" s="4"/>
      <c r="AL2827" s="4"/>
      <c r="AM2827" s="1"/>
      <c r="AN2827" s="1"/>
      <c r="AO2827" s="1"/>
      <c r="AP2827" s="4"/>
      <c r="BC2827" s="1">
        <v>3.15</v>
      </c>
      <c r="CB2827" s="1">
        <v>4.75</v>
      </c>
      <c r="CF2827" s="1">
        <v>9.25</v>
      </c>
      <c r="CG2827" s="1">
        <v>4.6500000000000004</v>
      </c>
      <c r="CH2827" s="1" t="s">
        <v>135</v>
      </c>
      <c r="CI2827" s="1" t="s">
        <v>135</v>
      </c>
      <c r="DS2827" s="1">
        <v>340.98</v>
      </c>
      <c r="DT2827" s="1">
        <v>0.19900000000000001</v>
      </c>
      <c r="DU2827" s="1">
        <v>0.24</v>
      </c>
      <c r="DV2827" s="1">
        <v>0.25600000000000001</v>
      </c>
      <c r="DW2827" s="1">
        <v>0.22</v>
      </c>
      <c r="DX2827" s="1">
        <v>0.25900000000000001</v>
      </c>
      <c r="DY2827" s="1">
        <v>0.29099999999999998</v>
      </c>
      <c r="DZ2827" s="1">
        <v>0.155</v>
      </c>
      <c r="EA2827" s="1">
        <v>8.4000000000000005E-2</v>
      </c>
    </row>
    <row r="2828" spans="1:131" hidden="1" x14ac:dyDescent="0.25">
      <c r="A2828" s="1" t="s">
        <v>480</v>
      </c>
      <c r="B2828" s="1" t="s">
        <v>479</v>
      </c>
      <c r="C2828" s="1" t="s">
        <v>134</v>
      </c>
      <c r="D2828" s="84">
        <v>1998</v>
      </c>
      <c r="E2828" s="3">
        <v>36103</v>
      </c>
      <c r="F2828" s="3"/>
      <c r="AK2828" s="4">
        <v>65.400000000000006</v>
      </c>
      <c r="AL2828" s="119">
        <f>AK2828/100</f>
        <v>0.65400000000000003</v>
      </c>
      <c r="AM2828" s="1"/>
      <c r="AN2828" s="1"/>
      <c r="AO2828" s="1"/>
      <c r="AP2828" s="4"/>
      <c r="AX2828" s="1">
        <v>0.42871536999999998</v>
      </c>
      <c r="BA2828" s="1">
        <v>0</v>
      </c>
      <c r="BB2828" s="1">
        <v>0</v>
      </c>
      <c r="BE2828" s="1">
        <v>4</v>
      </c>
      <c r="BF2828" s="1">
        <v>243.33</v>
      </c>
      <c r="BG2828" s="1">
        <v>1.07</v>
      </c>
      <c r="BJ2828" s="1">
        <f>BL2828</f>
        <v>45.29</v>
      </c>
      <c r="BK2828" s="1">
        <v>22534.9</v>
      </c>
      <c r="BL2828" s="1">
        <v>45.29</v>
      </c>
      <c r="BM2828" s="1">
        <v>0</v>
      </c>
      <c r="BZ2828" s="1">
        <v>20.11</v>
      </c>
      <c r="CD2828" s="1">
        <v>632.36</v>
      </c>
      <c r="CI2828" s="1" t="s">
        <v>135</v>
      </c>
    </row>
    <row r="2829" spans="1:131" hidden="1" x14ac:dyDescent="0.25">
      <c r="A2829" s="1" t="s">
        <v>480</v>
      </c>
      <c r="B2829" s="1" t="s">
        <v>479</v>
      </c>
      <c r="C2829" s="1" t="s">
        <v>134</v>
      </c>
      <c r="D2829" s="84">
        <v>1998</v>
      </c>
      <c r="E2829" s="3">
        <v>36104</v>
      </c>
      <c r="F2829" s="3"/>
      <c r="AK2829" s="4"/>
      <c r="AL2829" s="4"/>
      <c r="AM2829" s="1"/>
      <c r="AN2829" s="1"/>
      <c r="AO2829" s="1"/>
      <c r="AP2829" s="4"/>
      <c r="BC2829" s="1">
        <v>3.75</v>
      </c>
      <c r="CB2829" s="1">
        <v>5.3</v>
      </c>
      <c r="CF2829" s="1">
        <v>10.86</v>
      </c>
      <c r="CG2829" s="1">
        <v>6.56</v>
      </c>
      <c r="CI2829" s="1" t="s">
        <v>135</v>
      </c>
    </row>
    <row r="2830" spans="1:131" hidden="1" x14ac:dyDescent="0.25">
      <c r="A2830" s="1" t="s">
        <v>480</v>
      </c>
      <c r="B2830" s="1" t="s">
        <v>479</v>
      </c>
      <c r="C2830" s="1" t="s">
        <v>134</v>
      </c>
      <c r="D2830" s="84">
        <v>1998</v>
      </c>
      <c r="E2830" s="3">
        <v>36108</v>
      </c>
      <c r="F2830" s="3"/>
      <c r="AK2830" s="4"/>
      <c r="AL2830" s="4"/>
      <c r="AM2830" s="1"/>
      <c r="AN2830" s="1"/>
      <c r="AO2830" s="1"/>
      <c r="AP2830" s="4"/>
      <c r="BC2830" s="1">
        <v>4.5</v>
      </c>
      <c r="CB2830" s="1">
        <v>5.95</v>
      </c>
      <c r="CF2830" s="1">
        <v>12.99</v>
      </c>
      <c r="CG2830" s="1">
        <v>7.55</v>
      </c>
      <c r="CH2830" s="1" t="s">
        <v>135</v>
      </c>
      <c r="CI2830" s="1" t="s">
        <v>135</v>
      </c>
      <c r="DS2830" s="1">
        <v>324.64</v>
      </c>
      <c r="DT2830" s="1">
        <v>0.16900000000000001</v>
      </c>
      <c r="DU2830" s="1">
        <v>0.21199999999999999</v>
      </c>
      <c r="DV2830" s="1">
        <v>0.25</v>
      </c>
      <c r="DW2830" s="1">
        <v>0.21299999999999999</v>
      </c>
      <c r="DX2830" s="1">
        <v>0.254</v>
      </c>
      <c r="DY2830" s="1">
        <v>0.28699999999999998</v>
      </c>
      <c r="DZ2830" s="1">
        <v>0.153</v>
      </c>
      <c r="EA2830" s="1">
        <v>8.5000000000000006E-2</v>
      </c>
    </row>
    <row r="2831" spans="1:131" hidden="1" x14ac:dyDescent="0.25">
      <c r="A2831" s="1" t="s">
        <v>480</v>
      </c>
      <c r="B2831" s="1" t="s">
        <v>479</v>
      </c>
      <c r="C2831" s="1" t="s">
        <v>134</v>
      </c>
      <c r="D2831" s="84">
        <v>1998</v>
      </c>
      <c r="E2831" s="3">
        <v>36110</v>
      </c>
      <c r="F2831" s="3"/>
      <c r="J2831" s="1">
        <v>1.2500000000000001E-2</v>
      </c>
      <c r="K2831" s="1">
        <v>1.6500000000000001E-2</v>
      </c>
      <c r="L2831" s="1">
        <v>0.03</v>
      </c>
      <c r="M2831" s="1">
        <v>6.2E-2</v>
      </c>
      <c r="N2831" s="1">
        <v>8.3500000000000005E-2</v>
      </c>
      <c r="O2831" s="1">
        <v>0.04</v>
      </c>
      <c r="P2831" s="1">
        <v>369.15</v>
      </c>
      <c r="Q2831" s="1">
        <v>493</v>
      </c>
      <c r="R2831" s="1">
        <v>828.4</v>
      </c>
      <c r="S2831" s="1">
        <v>29532</v>
      </c>
      <c r="T2831" s="1">
        <v>29878.78788</v>
      </c>
      <c r="U2831" s="1">
        <v>27613.333330000001</v>
      </c>
      <c r="V2831" s="1">
        <v>25050</v>
      </c>
      <c r="W2831" s="1">
        <v>26657.48503</v>
      </c>
      <c r="X2831" s="1">
        <v>24083.75</v>
      </c>
      <c r="AB2831" s="1">
        <v>369.15</v>
      </c>
      <c r="AC2831" s="1">
        <v>493</v>
      </c>
      <c r="AD2831" s="1">
        <v>828.4</v>
      </c>
      <c r="AE2831" s="1">
        <v>1553.1</v>
      </c>
      <c r="AF2831" s="1">
        <v>2225.9</v>
      </c>
      <c r="AG2831" s="1">
        <v>963.35</v>
      </c>
      <c r="AK2831" s="4">
        <v>142.88</v>
      </c>
      <c r="AL2831" s="119">
        <f>AK2831/100</f>
        <v>1.4287999999999998</v>
      </c>
      <c r="AM2831" s="1"/>
      <c r="AN2831" s="1"/>
      <c r="AO2831" s="1"/>
      <c r="AP2831" s="4"/>
      <c r="AX2831" s="1">
        <v>0.74981378600000004</v>
      </c>
      <c r="BA2831" s="1">
        <v>0.09</v>
      </c>
      <c r="BB2831" s="1">
        <v>0</v>
      </c>
      <c r="BE2831" s="1">
        <v>5</v>
      </c>
      <c r="BF2831" s="1">
        <v>322.67</v>
      </c>
      <c r="BG2831" s="1">
        <v>2.64</v>
      </c>
      <c r="BJ2831" s="1">
        <f>BL2831</f>
        <v>89.54</v>
      </c>
      <c r="BK2831" s="1">
        <v>26271.68</v>
      </c>
      <c r="BL2831" s="1">
        <v>89.54</v>
      </c>
      <c r="BM2831" s="1">
        <v>0</v>
      </c>
      <c r="BZ2831" s="1">
        <v>52.71</v>
      </c>
      <c r="CD2831" s="1">
        <v>667.01</v>
      </c>
      <c r="CI2831" s="1" t="s">
        <v>135</v>
      </c>
    </row>
    <row r="2832" spans="1:131" hidden="1" x14ac:dyDescent="0.25">
      <c r="A2832" s="1" t="s">
        <v>480</v>
      </c>
      <c r="B2832" s="1" t="s">
        <v>479</v>
      </c>
      <c r="C2832" s="1" t="s">
        <v>134</v>
      </c>
      <c r="D2832" s="84">
        <v>1998</v>
      </c>
      <c r="E2832" s="3">
        <v>36111</v>
      </c>
      <c r="F2832" s="3"/>
      <c r="AK2832" s="4"/>
      <c r="AL2832" s="4"/>
      <c r="AM2832" s="1"/>
      <c r="AN2832" s="1"/>
      <c r="AO2832" s="1"/>
      <c r="AP2832" s="4"/>
      <c r="BC2832" s="1">
        <v>5</v>
      </c>
      <c r="CB2832" s="1">
        <v>6.5</v>
      </c>
      <c r="CF2832" s="1">
        <v>14.46</v>
      </c>
      <c r="CG2832" s="1">
        <v>9.6999999999999993</v>
      </c>
      <c r="CI2832" s="1" t="s">
        <v>135</v>
      </c>
    </row>
    <row r="2833" spans="1:131" hidden="1" x14ac:dyDescent="0.25">
      <c r="A2833" s="1" t="s">
        <v>480</v>
      </c>
      <c r="B2833" s="1" t="s">
        <v>479</v>
      </c>
      <c r="C2833" s="1" t="s">
        <v>134</v>
      </c>
      <c r="D2833" s="84">
        <v>1998</v>
      </c>
      <c r="E2833" s="3">
        <v>36115</v>
      </c>
      <c r="F2833" s="3"/>
      <c r="AK2833" s="4"/>
      <c r="AL2833" s="4"/>
      <c r="AM2833" s="1"/>
      <c r="AN2833" s="1"/>
      <c r="AO2833" s="1"/>
      <c r="AP2833" s="4"/>
      <c r="BC2833" s="1">
        <v>5.65</v>
      </c>
      <c r="CB2833" s="1">
        <v>7.05</v>
      </c>
      <c r="CF2833" s="1">
        <v>15.2</v>
      </c>
      <c r="CG2833" s="1">
        <v>10.92</v>
      </c>
      <c r="CH2833" s="1" t="s">
        <v>135</v>
      </c>
      <c r="CI2833" s="1" t="s">
        <v>135</v>
      </c>
      <c r="DS2833" s="1">
        <v>313.68</v>
      </c>
      <c r="DT2833" s="1">
        <v>0.14299999999999999</v>
      </c>
      <c r="DU2833" s="1">
        <v>0.18099999999999999</v>
      </c>
      <c r="DV2833" s="1">
        <v>0.23899999999999999</v>
      </c>
      <c r="DW2833" s="1">
        <v>0.20899999999999999</v>
      </c>
      <c r="DX2833" s="1">
        <v>0.25800000000000001</v>
      </c>
      <c r="DY2833" s="1">
        <v>0.29299999999999998</v>
      </c>
      <c r="DZ2833" s="1">
        <v>0.157</v>
      </c>
      <c r="EA2833" s="1">
        <v>0.09</v>
      </c>
    </row>
    <row r="2834" spans="1:131" hidden="1" x14ac:dyDescent="0.25">
      <c r="A2834" s="1" t="s">
        <v>480</v>
      </c>
      <c r="B2834" s="1" t="s">
        <v>479</v>
      </c>
      <c r="C2834" s="1" t="s">
        <v>134</v>
      </c>
      <c r="D2834" s="84">
        <v>1998</v>
      </c>
      <c r="E2834" s="3">
        <v>36116</v>
      </c>
      <c r="F2834" s="3"/>
      <c r="J2834" s="1">
        <v>0.06</v>
      </c>
      <c r="K2834" s="1">
        <v>9.4500000000000001E-2</v>
      </c>
      <c r="L2834" s="1">
        <v>0.1105</v>
      </c>
      <c r="M2834" s="1">
        <v>6.5000000000000002E-2</v>
      </c>
      <c r="N2834" s="1">
        <v>362.32499999999999</v>
      </c>
      <c r="O2834" s="1">
        <v>492.3</v>
      </c>
      <c r="P2834" s="1">
        <v>821.625</v>
      </c>
      <c r="Q2834" s="1">
        <v>1479</v>
      </c>
      <c r="R2834" s="1">
        <v>2139.5</v>
      </c>
      <c r="V2834" s="1">
        <v>24650</v>
      </c>
      <c r="W2834" s="1">
        <v>22640.211640000001</v>
      </c>
      <c r="X2834" s="1">
        <v>21212.669679999999</v>
      </c>
      <c r="Y2834" s="1">
        <v>14769.23077</v>
      </c>
      <c r="AB2834" s="1">
        <v>362.32499999999999</v>
      </c>
      <c r="AC2834" s="1">
        <v>492.3</v>
      </c>
      <c r="AD2834" s="1">
        <v>821.625</v>
      </c>
      <c r="AE2834" s="1">
        <v>1479</v>
      </c>
      <c r="AF2834" s="1">
        <v>2139.5</v>
      </c>
      <c r="AG2834" s="1">
        <v>2344</v>
      </c>
      <c r="AH2834" s="1">
        <v>960</v>
      </c>
      <c r="AK2834" s="4">
        <v>274.58</v>
      </c>
      <c r="AL2834" s="119">
        <f>AK2834/100</f>
        <v>2.7458</v>
      </c>
      <c r="AM2834" s="1"/>
      <c r="AN2834" s="1"/>
      <c r="AO2834" s="1"/>
      <c r="AP2834" s="4"/>
      <c r="AX2834" s="1">
        <v>0.86440307400000005</v>
      </c>
      <c r="BA2834" s="1">
        <v>0.27</v>
      </c>
      <c r="BB2834" s="1">
        <v>0</v>
      </c>
      <c r="BE2834" s="1">
        <v>6</v>
      </c>
      <c r="BF2834" s="1">
        <v>417.67</v>
      </c>
      <c r="BG2834" s="1">
        <v>3.76</v>
      </c>
      <c r="BJ2834" s="1">
        <f>BL2834</f>
        <v>144.57</v>
      </c>
      <c r="BK2834" s="1">
        <v>22787.56</v>
      </c>
      <c r="BL2834" s="1">
        <v>144.57</v>
      </c>
      <c r="BM2834" s="1">
        <v>0</v>
      </c>
      <c r="BZ2834" s="1">
        <v>128.19999999999999</v>
      </c>
      <c r="CD2834" s="1">
        <v>716.1</v>
      </c>
      <c r="CI2834" s="1" t="s">
        <v>135</v>
      </c>
    </row>
    <row r="2835" spans="1:131" hidden="1" x14ac:dyDescent="0.25">
      <c r="A2835" s="1" t="s">
        <v>480</v>
      </c>
      <c r="B2835" s="1" t="s">
        <v>479</v>
      </c>
      <c r="C2835" s="1" t="s">
        <v>134</v>
      </c>
      <c r="D2835" s="84">
        <v>1998</v>
      </c>
      <c r="E2835" s="3">
        <v>36118</v>
      </c>
      <c r="F2835" s="3"/>
      <c r="AK2835" s="4"/>
      <c r="AL2835" s="4"/>
      <c r="AM2835" s="1"/>
      <c r="AN2835" s="1"/>
      <c r="AO2835" s="1"/>
      <c r="AP2835" s="4"/>
      <c r="BC2835" s="1">
        <v>6.5</v>
      </c>
      <c r="CB2835" s="1">
        <v>7.6</v>
      </c>
      <c r="CF2835" s="1">
        <v>16.16</v>
      </c>
      <c r="CG2835" s="1">
        <v>12.78</v>
      </c>
      <c r="CI2835" s="1" t="s">
        <v>135</v>
      </c>
    </row>
    <row r="2836" spans="1:131" hidden="1" x14ac:dyDescent="0.25">
      <c r="A2836" s="1" t="s">
        <v>480</v>
      </c>
      <c r="B2836" s="1" t="s">
        <v>479</v>
      </c>
      <c r="C2836" s="1" t="s">
        <v>134</v>
      </c>
      <c r="D2836" s="84">
        <v>1998</v>
      </c>
      <c r="E2836" s="3">
        <v>36122</v>
      </c>
      <c r="F2836" s="3"/>
      <c r="J2836" s="1">
        <v>8.4500000000000006E-2</v>
      </c>
      <c r="K2836" s="1">
        <v>0.13</v>
      </c>
      <c r="L2836" s="1">
        <v>0.13800000000000001</v>
      </c>
      <c r="M2836" s="1">
        <v>0.1095</v>
      </c>
      <c r="N2836" s="1">
        <v>2.5999999999999999E-2</v>
      </c>
      <c r="O2836" s="1">
        <v>362.32499999999999</v>
      </c>
      <c r="P2836" s="1">
        <v>492.3</v>
      </c>
      <c r="Q2836" s="1">
        <v>821.625</v>
      </c>
      <c r="R2836" s="1">
        <v>1516.05</v>
      </c>
      <c r="W2836" s="1">
        <v>24857.39645</v>
      </c>
      <c r="X2836" s="1">
        <v>20235.384620000001</v>
      </c>
      <c r="Y2836" s="1">
        <v>19526.449280000001</v>
      </c>
      <c r="Z2836" s="1">
        <v>17740.182649999999</v>
      </c>
      <c r="AA2836" s="1">
        <v>17030.769230000002</v>
      </c>
      <c r="AB2836" s="1">
        <v>362.32499999999999</v>
      </c>
      <c r="AC2836" s="1">
        <v>492.3</v>
      </c>
      <c r="AD2836" s="1">
        <v>821.625</v>
      </c>
      <c r="AE2836" s="1">
        <v>1516.05</v>
      </c>
      <c r="AF2836" s="1">
        <v>2100.4499999999998</v>
      </c>
      <c r="AG2836" s="1">
        <v>2630.6</v>
      </c>
      <c r="AH2836" s="1">
        <v>2694.65</v>
      </c>
      <c r="AI2836" s="1">
        <v>1942.55</v>
      </c>
      <c r="AJ2836" s="1">
        <v>442.8</v>
      </c>
      <c r="AK2836" s="4">
        <v>390.99</v>
      </c>
      <c r="AL2836" s="119">
        <f>AK2836/100</f>
        <v>3.9098999999999999</v>
      </c>
      <c r="AM2836" s="1"/>
      <c r="AN2836" s="1"/>
      <c r="AO2836" s="1"/>
      <c r="AP2836" s="4"/>
      <c r="AX2836" s="1">
        <v>0.91378105300000001</v>
      </c>
      <c r="BA2836" s="1">
        <v>0.98</v>
      </c>
      <c r="BB2836" s="1">
        <v>0</v>
      </c>
      <c r="BC2836" s="1">
        <v>7</v>
      </c>
      <c r="BE2836" s="1">
        <v>7.5</v>
      </c>
      <c r="BF2836" s="1">
        <v>492.67</v>
      </c>
      <c r="BG2836" s="1">
        <v>4.7</v>
      </c>
      <c r="BJ2836" s="1">
        <f>BL2836</f>
        <v>175.7</v>
      </c>
      <c r="BK2836" s="1">
        <v>22733.83</v>
      </c>
      <c r="BL2836" s="1">
        <v>175.7</v>
      </c>
      <c r="BM2836" s="1">
        <v>0</v>
      </c>
      <c r="BZ2836" s="1">
        <v>208.68</v>
      </c>
      <c r="CB2836" s="1">
        <v>8.0500000000000007</v>
      </c>
      <c r="CD2836" s="1">
        <v>641.03</v>
      </c>
      <c r="CF2836" s="1">
        <v>17.239999999999998</v>
      </c>
      <c r="CG2836" s="1">
        <v>13.37</v>
      </c>
      <c r="CH2836" s="1" t="s">
        <v>135</v>
      </c>
      <c r="CI2836" s="1" t="s">
        <v>135</v>
      </c>
      <c r="DS2836" s="1">
        <v>296.26</v>
      </c>
      <c r="DT2836" s="1">
        <v>0.11799999999999999</v>
      </c>
      <c r="DU2836" s="1">
        <v>0.161</v>
      </c>
      <c r="DV2836" s="1">
        <v>0.217</v>
      </c>
      <c r="DW2836" s="1">
        <v>0.19600000000000001</v>
      </c>
      <c r="DX2836" s="1">
        <v>0.253</v>
      </c>
      <c r="DY2836" s="1">
        <v>0.28999999999999998</v>
      </c>
      <c r="DZ2836" s="1">
        <v>0.156</v>
      </c>
      <c r="EA2836" s="1">
        <v>9.0999999999999998E-2</v>
      </c>
    </row>
    <row r="2837" spans="1:131" hidden="1" x14ac:dyDescent="0.25">
      <c r="A2837" s="1" t="s">
        <v>480</v>
      </c>
      <c r="B2837" s="1" t="s">
        <v>479</v>
      </c>
      <c r="C2837" s="1" t="s">
        <v>134</v>
      </c>
      <c r="D2837" s="84">
        <v>1998</v>
      </c>
      <c r="E2837" s="3">
        <v>36125</v>
      </c>
      <c r="F2837" s="3"/>
      <c r="AK2837" s="4"/>
      <c r="AL2837" s="4"/>
      <c r="AM2837" s="1"/>
      <c r="AN2837" s="1"/>
      <c r="AO2837" s="1"/>
      <c r="AP2837" s="4"/>
      <c r="BC2837" s="1">
        <v>7.6</v>
      </c>
      <c r="CB2837" s="1">
        <v>8.6</v>
      </c>
      <c r="CF2837" s="1">
        <v>18.13</v>
      </c>
      <c r="CG2837" s="1">
        <v>14.94</v>
      </c>
      <c r="CI2837" s="1" t="s">
        <v>135</v>
      </c>
    </row>
    <row r="2838" spans="1:131" hidden="1" x14ac:dyDescent="0.25">
      <c r="A2838" s="1" t="s">
        <v>480</v>
      </c>
      <c r="B2838" s="1" t="s">
        <v>479</v>
      </c>
      <c r="C2838" s="1" t="s">
        <v>134</v>
      </c>
      <c r="D2838" s="84">
        <v>1998</v>
      </c>
      <c r="E2838" s="3">
        <v>36129</v>
      </c>
      <c r="F2838" s="3"/>
      <c r="AK2838" s="4"/>
      <c r="AL2838" s="4"/>
      <c r="AM2838" s="1"/>
      <c r="AN2838" s="1"/>
      <c r="AO2838" s="1"/>
      <c r="AP2838" s="4"/>
      <c r="BC2838" s="1">
        <v>8.5500000000000007</v>
      </c>
      <c r="CB2838" s="1">
        <v>8.75</v>
      </c>
      <c r="CF2838" s="1">
        <v>18.260000000000002</v>
      </c>
      <c r="CG2838" s="1">
        <v>15.69</v>
      </c>
      <c r="CH2838" s="1" t="s">
        <v>135</v>
      </c>
      <c r="CI2838" s="1" t="s">
        <v>135</v>
      </c>
      <c r="DS2838" s="1">
        <v>284.75</v>
      </c>
      <c r="DT2838" s="1">
        <v>0.10199999999999999</v>
      </c>
      <c r="DU2838" s="1">
        <v>0.153</v>
      </c>
      <c r="DV2838" s="1">
        <v>0.2</v>
      </c>
      <c r="DW2838" s="1">
        <v>0.17699999999999999</v>
      </c>
      <c r="DX2838" s="1">
        <v>0.251</v>
      </c>
      <c r="DY2838" s="1">
        <v>0.29799999999999999</v>
      </c>
      <c r="DZ2838" s="1">
        <v>0.157</v>
      </c>
      <c r="EA2838" s="1">
        <v>8.6999999999999994E-2</v>
      </c>
    </row>
    <row r="2839" spans="1:131" hidden="1" x14ac:dyDescent="0.25">
      <c r="A2839" s="1" t="s">
        <v>480</v>
      </c>
      <c r="B2839" s="1" t="s">
        <v>479</v>
      </c>
      <c r="C2839" s="1" t="s">
        <v>134</v>
      </c>
      <c r="D2839" s="84">
        <v>1998</v>
      </c>
      <c r="E2839" s="3">
        <v>36131</v>
      </c>
      <c r="F2839" s="3"/>
      <c r="AK2839" s="4">
        <v>537.54999999999995</v>
      </c>
      <c r="AL2839" s="119">
        <f>AK2839/100</f>
        <v>5.3754999999999997</v>
      </c>
      <c r="AM2839" s="1"/>
      <c r="AN2839" s="1"/>
      <c r="AO2839" s="1"/>
      <c r="AP2839" s="4"/>
      <c r="AX2839" s="1">
        <v>0.93455896100000002</v>
      </c>
      <c r="BA2839" s="1">
        <v>1.54</v>
      </c>
      <c r="BB2839" s="1">
        <v>0.5</v>
      </c>
      <c r="BE2839" s="1">
        <v>8</v>
      </c>
      <c r="BF2839" s="1">
        <v>626.16999999999996</v>
      </c>
      <c r="BG2839" s="1">
        <v>5.32</v>
      </c>
      <c r="BJ2839" s="1">
        <f>BL2839</f>
        <v>195.66</v>
      </c>
      <c r="BK2839" s="1">
        <v>22965.55</v>
      </c>
      <c r="BL2839" s="1">
        <v>195.66</v>
      </c>
      <c r="BM2839" s="1">
        <v>0</v>
      </c>
      <c r="BZ2839" s="1">
        <v>331.44</v>
      </c>
      <c r="CD2839" s="1">
        <v>655.46</v>
      </c>
      <c r="CI2839" s="1" t="s">
        <v>135</v>
      </c>
    </row>
    <row r="2840" spans="1:131" hidden="1" x14ac:dyDescent="0.25">
      <c r="A2840" s="1" t="s">
        <v>480</v>
      </c>
      <c r="B2840" s="1" t="s">
        <v>479</v>
      </c>
      <c r="C2840" s="1" t="s">
        <v>134</v>
      </c>
      <c r="D2840" s="84">
        <v>1998</v>
      </c>
      <c r="E2840" s="3">
        <v>36132</v>
      </c>
      <c r="F2840" s="3"/>
      <c r="AK2840" s="4"/>
      <c r="AL2840" s="4"/>
      <c r="AM2840" s="1"/>
      <c r="AN2840" s="1"/>
      <c r="AO2840" s="1"/>
      <c r="AP2840" s="4"/>
      <c r="BC2840" s="1">
        <v>8.75</v>
      </c>
      <c r="CB2840" s="1">
        <v>8.75</v>
      </c>
      <c r="CF2840" s="1">
        <v>18.7</v>
      </c>
      <c r="CG2840" s="1">
        <v>16.149999999999999</v>
      </c>
      <c r="CI2840" s="1" t="s">
        <v>135</v>
      </c>
    </row>
    <row r="2841" spans="1:131" hidden="1" x14ac:dyDescent="0.25">
      <c r="A2841" s="1" t="s">
        <v>480</v>
      </c>
      <c r="B2841" s="1" t="s">
        <v>479</v>
      </c>
      <c r="C2841" s="1" t="s">
        <v>134</v>
      </c>
      <c r="D2841" s="84">
        <v>1998</v>
      </c>
      <c r="E2841" s="3">
        <v>36136</v>
      </c>
      <c r="F2841" s="3"/>
      <c r="AK2841" s="4"/>
      <c r="AL2841" s="4"/>
      <c r="AM2841" s="1"/>
      <c r="AN2841" s="1"/>
      <c r="AO2841" s="1"/>
      <c r="AP2841" s="4"/>
      <c r="BC2841" s="1">
        <v>8.75</v>
      </c>
      <c r="CF2841" s="1">
        <v>10.39</v>
      </c>
      <c r="CG2841" s="1">
        <v>17.93</v>
      </c>
      <c r="CH2841" s="1" t="s">
        <v>135</v>
      </c>
      <c r="CI2841" s="1" t="s">
        <v>135</v>
      </c>
      <c r="DS2841" s="1">
        <v>295.77</v>
      </c>
      <c r="DT2841" s="1">
        <v>0.17</v>
      </c>
      <c r="DU2841" s="1">
        <v>0.16700000000000001</v>
      </c>
      <c r="DV2841" s="1">
        <v>0.19900000000000001</v>
      </c>
      <c r="DW2841" s="1">
        <v>0.17100000000000001</v>
      </c>
      <c r="DX2841" s="1">
        <v>0.245</v>
      </c>
      <c r="DY2841" s="1">
        <v>0.29099999999999998</v>
      </c>
      <c r="DZ2841" s="1">
        <v>0.152</v>
      </c>
      <c r="EA2841" s="1">
        <v>8.4000000000000005E-2</v>
      </c>
    </row>
    <row r="2842" spans="1:131" hidden="1" x14ac:dyDescent="0.25">
      <c r="A2842" s="1" t="s">
        <v>480</v>
      </c>
      <c r="B2842" s="1" t="s">
        <v>479</v>
      </c>
      <c r="C2842" s="1" t="s">
        <v>134</v>
      </c>
      <c r="D2842" s="84">
        <v>1998</v>
      </c>
      <c r="E2842" s="3">
        <v>36138</v>
      </c>
      <c r="F2842" s="3"/>
      <c r="AK2842" s="4">
        <v>584.77</v>
      </c>
      <c r="AL2842" s="119">
        <f>AK2842/100</f>
        <v>5.8476999999999997</v>
      </c>
      <c r="AM2842" s="1"/>
      <c r="AN2842" s="1"/>
      <c r="AO2842" s="1"/>
      <c r="AP2842" s="4"/>
      <c r="AX2842" s="1">
        <v>0.89952343199999996</v>
      </c>
      <c r="BA2842" s="1">
        <v>1.35</v>
      </c>
      <c r="BB2842" s="1">
        <v>2.4500000000000002</v>
      </c>
      <c r="BE2842" s="1">
        <v>6.55</v>
      </c>
      <c r="BF2842" s="1">
        <v>729.67</v>
      </c>
      <c r="BG2842" s="1">
        <v>4.4400000000000004</v>
      </c>
      <c r="BJ2842" s="1">
        <f>BL2842</f>
        <v>149.75</v>
      </c>
      <c r="BK2842" s="1">
        <v>24032.57</v>
      </c>
      <c r="BL2842" s="1">
        <v>149.75</v>
      </c>
      <c r="BM2842" s="1">
        <v>0</v>
      </c>
      <c r="BO2842" s="1">
        <v>17.04</v>
      </c>
      <c r="BZ2842" s="1">
        <v>347.48</v>
      </c>
      <c r="CD2842" s="1">
        <v>574.61</v>
      </c>
      <c r="CI2842" s="1" t="s">
        <v>135</v>
      </c>
    </row>
    <row r="2843" spans="1:131" hidden="1" x14ac:dyDescent="0.25">
      <c r="A2843" s="1" t="s">
        <v>480</v>
      </c>
      <c r="B2843" s="1" t="s">
        <v>479</v>
      </c>
      <c r="C2843" s="1" t="s">
        <v>134</v>
      </c>
      <c r="D2843" s="84">
        <v>1998</v>
      </c>
      <c r="E2843" s="3">
        <v>36139</v>
      </c>
      <c r="F2843" s="3"/>
      <c r="AK2843" s="4"/>
      <c r="AL2843" s="4"/>
      <c r="AM2843" s="1"/>
      <c r="AN2843" s="1"/>
      <c r="AO2843" s="1"/>
      <c r="AP2843" s="4"/>
      <c r="CG2843" s="1">
        <v>9.1</v>
      </c>
      <c r="CI2843" s="1" t="s">
        <v>135</v>
      </c>
    </row>
    <row r="2844" spans="1:131" hidden="1" x14ac:dyDescent="0.25">
      <c r="A2844" s="1" t="s">
        <v>480</v>
      </c>
      <c r="B2844" s="1" t="s">
        <v>479</v>
      </c>
      <c r="C2844" s="1" t="s">
        <v>134</v>
      </c>
      <c r="D2844" s="84">
        <v>1998</v>
      </c>
      <c r="E2844" s="3">
        <v>36143</v>
      </c>
      <c r="F2844" s="3"/>
      <c r="AK2844" s="4"/>
      <c r="AL2844" s="4"/>
      <c r="AM2844" s="1"/>
      <c r="AN2844" s="1"/>
      <c r="AO2844" s="1"/>
      <c r="AP2844" s="4"/>
      <c r="CG2844" s="1">
        <v>9.85</v>
      </c>
      <c r="CH2844" s="1" t="s">
        <v>135</v>
      </c>
      <c r="CI2844" s="1" t="s">
        <v>135</v>
      </c>
      <c r="DS2844" s="1">
        <v>303.52999999999997</v>
      </c>
      <c r="DT2844" s="1">
        <v>0.192</v>
      </c>
      <c r="DU2844" s="1">
        <v>0.2</v>
      </c>
      <c r="DV2844" s="1">
        <v>0.20200000000000001</v>
      </c>
      <c r="DW2844" s="1">
        <v>0.16500000000000001</v>
      </c>
      <c r="DX2844" s="1">
        <v>0.24199999999999999</v>
      </c>
      <c r="DY2844" s="1">
        <v>0.28299999999999997</v>
      </c>
      <c r="DZ2844" s="1">
        <v>0.14799999999999999</v>
      </c>
      <c r="EA2844" s="1">
        <v>8.5000000000000006E-2</v>
      </c>
    </row>
    <row r="2845" spans="1:131" hidden="1" x14ac:dyDescent="0.25">
      <c r="A2845" s="1" t="s">
        <v>480</v>
      </c>
      <c r="B2845" s="1" t="s">
        <v>479</v>
      </c>
      <c r="C2845" s="1" t="s">
        <v>134</v>
      </c>
      <c r="D2845" s="84">
        <v>1998</v>
      </c>
      <c r="E2845" s="3">
        <v>36145</v>
      </c>
      <c r="F2845" s="3"/>
      <c r="J2845" s="1">
        <v>8.0500000000000002E-2</v>
      </c>
      <c r="K2845" s="1">
        <v>534.48500000000001</v>
      </c>
      <c r="L2845" s="1">
        <v>1441.17</v>
      </c>
      <c r="M2845" s="1">
        <v>2119.9749999999999</v>
      </c>
      <c r="N2845" s="1">
        <v>2487.3000000000002</v>
      </c>
      <c r="O2845" s="1">
        <v>2739.8249999999998</v>
      </c>
      <c r="P2845" s="1">
        <v>2448</v>
      </c>
      <c r="Q2845" s="1">
        <v>1463</v>
      </c>
      <c r="R2845" s="1">
        <v>18173.913039999999</v>
      </c>
      <c r="AA2845" s="1">
        <v>18173.913039999999</v>
      </c>
      <c r="AD2845" s="1">
        <v>534.48500000000001</v>
      </c>
      <c r="AE2845" s="1">
        <v>1441.17</v>
      </c>
      <c r="AF2845" s="1">
        <v>2119.9749999999999</v>
      </c>
      <c r="AG2845" s="1">
        <v>2487.3000000000002</v>
      </c>
      <c r="AH2845" s="1">
        <v>2739.8249999999998</v>
      </c>
      <c r="AI2845" s="1">
        <v>2448</v>
      </c>
      <c r="AJ2845" s="1">
        <v>1463</v>
      </c>
      <c r="AK2845" s="119">
        <v>810.55</v>
      </c>
      <c r="AL2845" s="119">
        <f>AK2845/100</f>
        <v>8.1054999999999993</v>
      </c>
      <c r="AM2845" s="1"/>
      <c r="AN2845" s="1"/>
      <c r="AO2845" s="1"/>
      <c r="AP2845" s="4"/>
      <c r="AU2845" s="1">
        <v>5198.57</v>
      </c>
      <c r="AW2845" s="1">
        <v>112.69</v>
      </c>
      <c r="AX2845" s="1">
        <v>0.94820506699999996</v>
      </c>
      <c r="BA2845" s="1">
        <v>1.35</v>
      </c>
      <c r="BB2845" s="1">
        <v>2.7</v>
      </c>
      <c r="BE2845" s="1">
        <v>6.3</v>
      </c>
      <c r="BF2845" s="1">
        <v>739.83</v>
      </c>
      <c r="BG2845" s="1">
        <v>5.58</v>
      </c>
      <c r="BJ2845" s="1">
        <f>BL2845</f>
        <v>172.84</v>
      </c>
      <c r="BK2845" s="1">
        <v>26216.43</v>
      </c>
      <c r="BL2845" s="1">
        <v>172.84</v>
      </c>
      <c r="BM2845" s="1">
        <v>13.78</v>
      </c>
      <c r="BO2845" s="1">
        <v>86.25</v>
      </c>
      <c r="BZ2845" s="1">
        <v>429.6</v>
      </c>
      <c r="CD2845" s="1">
        <v>750.75</v>
      </c>
      <c r="CI2845" s="1" t="s">
        <v>135</v>
      </c>
    </row>
    <row r="2846" spans="1:131" hidden="1" x14ac:dyDescent="0.25">
      <c r="A2846" s="1" t="s">
        <v>480</v>
      </c>
      <c r="B2846" s="1" t="s">
        <v>479</v>
      </c>
      <c r="C2846" s="1" t="s">
        <v>134</v>
      </c>
      <c r="D2846" s="84">
        <v>1998</v>
      </c>
      <c r="E2846" s="3">
        <v>36146</v>
      </c>
      <c r="F2846" s="3"/>
      <c r="AK2846" s="4"/>
      <c r="AL2846" s="4"/>
      <c r="AM2846" s="1"/>
      <c r="AN2846" s="1"/>
      <c r="AO2846" s="1"/>
      <c r="AP2846" s="4"/>
      <c r="CG2846" s="1">
        <v>10.66</v>
      </c>
      <c r="CI2846" s="1" t="s">
        <v>135</v>
      </c>
    </row>
    <row r="2847" spans="1:131" hidden="1" x14ac:dyDescent="0.25">
      <c r="A2847" s="1" t="s">
        <v>480</v>
      </c>
      <c r="B2847" s="1" t="s">
        <v>479</v>
      </c>
      <c r="C2847" s="1" t="s">
        <v>134</v>
      </c>
      <c r="D2847" s="84">
        <v>1998</v>
      </c>
      <c r="E2847" s="3">
        <v>36150</v>
      </c>
      <c r="F2847" s="3"/>
      <c r="AK2847" s="4"/>
      <c r="AL2847" s="4"/>
      <c r="AM2847" s="1"/>
      <c r="AN2847" s="1"/>
      <c r="AO2847" s="1"/>
      <c r="AP2847" s="4"/>
      <c r="CG2847" s="1">
        <v>10.61</v>
      </c>
      <c r="CH2847" s="1" t="s">
        <v>135</v>
      </c>
      <c r="CI2847" s="1" t="s">
        <v>135</v>
      </c>
      <c r="DS2847" s="1">
        <v>332.05</v>
      </c>
      <c r="DT2847" s="1">
        <v>0.22900000000000001</v>
      </c>
      <c r="DU2847" s="1">
        <v>0.26</v>
      </c>
      <c r="DV2847" s="1">
        <v>0.24099999999999999</v>
      </c>
      <c r="DW2847" s="1">
        <v>0.18</v>
      </c>
      <c r="DX2847" s="1">
        <v>0.24099999999999999</v>
      </c>
      <c r="DY2847" s="1">
        <v>0.28199999999999997</v>
      </c>
      <c r="DZ2847" s="1">
        <v>0.14599999999999999</v>
      </c>
      <c r="EA2847" s="1">
        <v>8.1000000000000003E-2</v>
      </c>
    </row>
    <row r="2848" spans="1:131" hidden="1" x14ac:dyDescent="0.25">
      <c r="A2848" s="1" t="s">
        <v>480</v>
      </c>
      <c r="B2848" s="1" t="s">
        <v>479</v>
      </c>
      <c r="C2848" s="1" t="s">
        <v>134</v>
      </c>
      <c r="D2848" s="84">
        <v>1998</v>
      </c>
      <c r="E2848" s="3">
        <v>36152</v>
      </c>
      <c r="F2848" s="3"/>
      <c r="AK2848" s="4"/>
      <c r="AL2848" s="4"/>
      <c r="AM2848" s="1"/>
      <c r="AN2848" s="1"/>
      <c r="AO2848" s="1"/>
      <c r="AP2848" s="4"/>
      <c r="CG2848" s="1">
        <v>11.13</v>
      </c>
      <c r="CI2848" s="1" t="s">
        <v>135</v>
      </c>
    </row>
    <row r="2849" spans="1:131" hidden="1" x14ac:dyDescent="0.25">
      <c r="A2849" s="1" t="s">
        <v>480</v>
      </c>
      <c r="B2849" s="1" t="s">
        <v>479</v>
      </c>
      <c r="C2849" s="1" t="s">
        <v>134</v>
      </c>
      <c r="D2849" s="84">
        <v>1998</v>
      </c>
      <c r="E2849" s="3">
        <v>36153</v>
      </c>
      <c r="F2849" s="3"/>
      <c r="J2849" s="1">
        <v>76.355000000000004</v>
      </c>
      <c r="K2849" s="1">
        <v>1516.05</v>
      </c>
      <c r="L2849" s="1">
        <v>2119.9749999999999</v>
      </c>
      <c r="M2849" s="1">
        <v>2487.3000000000002</v>
      </c>
      <c r="N2849" s="1">
        <v>2739.8249999999998</v>
      </c>
      <c r="O2849" s="1">
        <v>2448</v>
      </c>
      <c r="P2849" s="1">
        <v>1498.8</v>
      </c>
      <c r="AD2849" s="1">
        <v>76.355000000000004</v>
      </c>
      <c r="AE2849" s="1">
        <v>1516.05</v>
      </c>
      <c r="AF2849" s="1">
        <v>2119.9749999999999</v>
      </c>
      <c r="AG2849" s="1">
        <v>2487.3000000000002</v>
      </c>
      <c r="AH2849" s="1">
        <v>2739.8249999999998</v>
      </c>
      <c r="AI2849" s="1">
        <v>2448</v>
      </c>
      <c r="AJ2849" s="1">
        <v>1498.8</v>
      </c>
      <c r="AK2849" s="119">
        <v>1147.17</v>
      </c>
      <c r="AL2849" s="119">
        <f>AK2849/100</f>
        <v>11.4717</v>
      </c>
      <c r="AM2849" s="1"/>
      <c r="AN2849" s="1"/>
      <c r="AO2849" s="1"/>
      <c r="AP2849" s="4"/>
      <c r="AU2849" s="1">
        <v>10340.57</v>
      </c>
      <c r="AW2849" s="1">
        <v>186.41</v>
      </c>
      <c r="AX2849" s="1">
        <v>0.97061908100000005</v>
      </c>
      <c r="BA2849" s="1">
        <v>4.24</v>
      </c>
      <c r="BB2849" s="1">
        <v>2.95</v>
      </c>
      <c r="BE2849" s="1">
        <v>6.05</v>
      </c>
      <c r="BF2849" s="1">
        <v>843.67</v>
      </c>
      <c r="BG2849" s="1">
        <v>6.6</v>
      </c>
      <c r="BJ2849" s="1">
        <f>BL2849</f>
        <v>201.16</v>
      </c>
      <c r="BK2849" s="1">
        <v>24852.36</v>
      </c>
      <c r="BL2849" s="1">
        <v>201.16</v>
      </c>
      <c r="BM2849" s="1">
        <v>18.329999999999998</v>
      </c>
      <c r="BO2849" s="1">
        <v>111.47</v>
      </c>
      <c r="BZ2849" s="1">
        <v>619.41</v>
      </c>
      <c r="CD2849" s="1">
        <v>961.54</v>
      </c>
      <c r="CI2849" s="1" t="s">
        <v>135</v>
      </c>
    </row>
    <row r="2850" spans="1:131" hidden="1" x14ac:dyDescent="0.25">
      <c r="A2850" s="1" t="s">
        <v>480</v>
      </c>
      <c r="B2850" s="1" t="s">
        <v>479</v>
      </c>
      <c r="C2850" s="1" t="s">
        <v>134</v>
      </c>
      <c r="D2850" s="84">
        <v>1998</v>
      </c>
      <c r="E2850" s="3">
        <v>36157</v>
      </c>
      <c r="F2850" s="3"/>
      <c r="AK2850" s="4"/>
      <c r="AL2850" s="4"/>
      <c r="AM2850" s="1"/>
      <c r="AN2850" s="1"/>
      <c r="AO2850" s="1"/>
      <c r="AP2850" s="4"/>
      <c r="CG2850" s="1">
        <v>3</v>
      </c>
      <c r="CH2850" s="1" t="s">
        <v>135</v>
      </c>
      <c r="CI2850" s="1" t="s">
        <v>135</v>
      </c>
      <c r="DS2850" s="1">
        <v>350.09</v>
      </c>
      <c r="DT2850" s="1">
        <v>0.22900000000000001</v>
      </c>
      <c r="DU2850" s="1">
        <v>0.27300000000000002</v>
      </c>
      <c r="DV2850" s="1">
        <v>0.27300000000000002</v>
      </c>
      <c r="DW2850" s="1">
        <v>0.21099999999999999</v>
      </c>
      <c r="DX2850" s="1">
        <v>0.25</v>
      </c>
      <c r="DY2850" s="1">
        <v>0.28799999999999998</v>
      </c>
      <c r="DZ2850" s="1">
        <v>0.14499999999999999</v>
      </c>
      <c r="EA2850" s="1">
        <v>8.2000000000000003E-2</v>
      </c>
    </row>
    <row r="2851" spans="1:131" hidden="1" x14ac:dyDescent="0.25">
      <c r="A2851" s="1" t="s">
        <v>480</v>
      </c>
      <c r="B2851" s="1" t="s">
        <v>479</v>
      </c>
      <c r="C2851" s="1" t="s">
        <v>134</v>
      </c>
      <c r="D2851" s="84">
        <v>1998</v>
      </c>
      <c r="E2851" s="3">
        <v>36159</v>
      </c>
      <c r="F2851" s="3"/>
      <c r="J2851" s="1">
        <v>611.95500000000004</v>
      </c>
      <c r="K2851" s="1">
        <v>2119.9749999999999</v>
      </c>
      <c r="L2851" s="1">
        <v>2487.3000000000002</v>
      </c>
      <c r="M2851" s="1">
        <v>2739.8249999999998</v>
      </c>
      <c r="N2851" s="1">
        <v>2448</v>
      </c>
      <c r="O2851" s="1">
        <v>1498.8</v>
      </c>
      <c r="AE2851" s="1">
        <v>611.95500000000004</v>
      </c>
      <c r="AF2851" s="1">
        <v>2119.9749999999999</v>
      </c>
      <c r="AG2851" s="1">
        <v>2487.3000000000002</v>
      </c>
      <c r="AH2851" s="1">
        <v>2739.8249999999998</v>
      </c>
      <c r="AI2851" s="1">
        <v>2448</v>
      </c>
      <c r="AJ2851" s="1">
        <v>1498.8</v>
      </c>
      <c r="AK2851" s="119">
        <v>1180.08</v>
      </c>
      <c r="AL2851" s="119">
        <f t="shared" ref="AL2851:AL2852" si="19">AK2851/100</f>
        <v>11.800799999999999</v>
      </c>
      <c r="AM2851" s="1"/>
      <c r="AN2851" s="1"/>
      <c r="AO2851" s="1"/>
      <c r="AP2851" s="4"/>
      <c r="AU2851" s="1">
        <v>18704.7</v>
      </c>
      <c r="AW2851" s="1">
        <v>270.60000000000002</v>
      </c>
      <c r="AX2851" s="1">
        <v>0.81298600799999998</v>
      </c>
      <c r="BA2851" s="1">
        <v>3.77</v>
      </c>
      <c r="BB2851" s="1">
        <v>3.6</v>
      </c>
      <c r="BE2851" s="1">
        <v>5.4</v>
      </c>
      <c r="BF2851" s="1">
        <v>934.17</v>
      </c>
      <c r="BG2851" s="1">
        <v>3.08</v>
      </c>
      <c r="BJ2851" s="1">
        <f t="shared" ref="BJ2851:BJ2852" si="20">BL2851</f>
        <v>144.79</v>
      </c>
      <c r="BK2851" s="1">
        <v>23035.84</v>
      </c>
      <c r="BL2851" s="1">
        <v>144.79</v>
      </c>
      <c r="BM2851" s="1">
        <v>23.78</v>
      </c>
      <c r="BO2851" s="1">
        <v>113.72</v>
      </c>
      <c r="BZ2851" s="1">
        <v>625.41</v>
      </c>
      <c r="CD2851" s="1">
        <v>840.26</v>
      </c>
      <c r="CI2851" s="1" t="s">
        <v>135</v>
      </c>
    </row>
    <row r="2852" spans="1:131" hidden="1" x14ac:dyDescent="0.25">
      <c r="A2852" s="1" t="s">
        <v>480</v>
      </c>
      <c r="B2852" s="1" t="s">
        <v>479</v>
      </c>
      <c r="C2852" s="1" t="s">
        <v>134</v>
      </c>
      <c r="D2852" s="84">
        <v>1998</v>
      </c>
      <c r="E2852" s="3">
        <v>36167</v>
      </c>
      <c r="F2852" s="3"/>
      <c r="AK2852" s="119">
        <v>1673.12</v>
      </c>
      <c r="AL2852" s="119">
        <f t="shared" si="19"/>
        <v>16.731199999999998</v>
      </c>
      <c r="AM2852" s="1"/>
      <c r="AN2852" s="1"/>
      <c r="AO2852" s="1"/>
      <c r="AP2852" s="4"/>
      <c r="AU2852" s="1">
        <v>30150.57</v>
      </c>
      <c r="AW2852" s="1">
        <v>496.58</v>
      </c>
      <c r="AX2852" s="1">
        <v>0.84720823999999995</v>
      </c>
      <c r="BA2852" s="1">
        <v>6.42</v>
      </c>
      <c r="BB2852" s="1">
        <v>4.6500000000000004</v>
      </c>
      <c r="BE2852" s="1">
        <v>4.3499999999999996</v>
      </c>
      <c r="BF2852" s="1">
        <v>993.33</v>
      </c>
      <c r="BG2852" s="1">
        <v>3.75</v>
      </c>
      <c r="BJ2852" s="1">
        <f t="shared" si="20"/>
        <v>147.13999999999999</v>
      </c>
      <c r="BK2852" s="1">
        <v>27724.639999999999</v>
      </c>
      <c r="BL2852" s="1">
        <v>147.13999999999999</v>
      </c>
      <c r="BM2852" s="1">
        <v>25.98</v>
      </c>
      <c r="BO2852" s="1">
        <v>172.46</v>
      </c>
      <c r="BZ2852" s="1">
        <v>813.42</v>
      </c>
      <c r="CD2852" s="1">
        <v>941.33</v>
      </c>
      <c r="CI2852" s="1" t="s">
        <v>135</v>
      </c>
    </row>
    <row r="2853" spans="1:131" hidden="1" x14ac:dyDescent="0.25">
      <c r="A2853" s="1" t="s">
        <v>480</v>
      </c>
      <c r="B2853" s="1" t="s">
        <v>479</v>
      </c>
      <c r="C2853" s="1" t="s">
        <v>134</v>
      </c>
      <c r="D2853" s="84">
        <v>1998</v>
      </c>
      <c r="E2853" s="3">
        <v>36171</v>
      </c>
      <c r="F2853" s="3"/>
      <c r="AK2853" s="4"/>
      <c r="AL2853" s="4"/>
      <c r="AM2853" s="1"/>
      <c r="AN2853" s="1"/>
      <c r="AO2853" s="1"/>
      <c r="AP2853" s="4"/>
      <c r="CH2853" s="1" t="s">
        <v>135</v>
      </c>
      <c r="DS2853" s="1">
        <v>356.63</v>
      </c>
      <c r="DT2853" s="1">
        <v>0.245</v>
      </c>
      <c r="DU2853" s="1">
        <v>0.27300000000000002</v>
      </c>
      <c r="DV2853" s="1">
        <v>0.27600000000000002</v>
      </c>
      <c r="DW2853" s="1">
        <v>0.22800000000000001</v>
      </c>
      <c r="DX2853" s="1">
        <v>0.252</v>
      </c>
      <c r="DY2853" s="1">
        <v>0.28299999999999997</v>
      </c>
      <c r="DZ2853" s="1">
        <v>0.14599999999999999</v>
      </c>
      <c r="EA2853" s="1">
        <v>0.08</v>
      </c>
    </row>
    <row r="2854" spans="1:131" hidden="1" x14ac:dyDescent="0.25">
      <c r="A2854" s="1" t="s">
        <v>480</v>
      </c>
      <c r="B2854" s="1" t="s">
        <v>479</v>
      </c>
      <c r="C2854" s="1" t="s">
        <v>134</v>
      </c>
      <c r="D2854" s="84">
        <v>1998</v>
      </c>
      <c r="E2854" s="3">
        <v>36172</v>
      </c>
      <c r="F2854" s="3"/>
      <c r="AK2854" s="119">
        <v>1613.09</v>
      </c>
      <c r="AL2854" s="119">
        <f>AK2854/100</f>
        <v>16.1309</v>
      </c>
      <c r="AM2854" s="1"/>
      <c r="AN2854" s="1"/>
      <c r="AO2854" s="1"/>
      <c r="AP2854" s="4"/>
      <c r="AU2854" s="1">
        <v>21309.74</v>
      </c>
      <c r="AW2854" s="1">
        <v>637.15</v>
      </c>
      <c r="AX2854" s="1">
        <v>0.84857653799999999</v>
      </c>
      <c r="BA2854" s="1">
        <v>9.83</v>
      </c>
      <c r="BB2854" s="1">
        <v>4.6500000000000004</v>
      </c>
      <c r="BE2854" s="1">
        <v>4.3499999999999996</v>
      </c>
      <c r="BF2854" s="1">
        <v>958.33</v>
      </c>
      <c r="BG2854" s="1">
        <v>3.46</v>
      </c>
      <c r="BJ2854" s="1">
        <f>BL2854</f>
        <v>134.18</v>
      </c>
      <c r="BK2854" s="1">
        <v>26112.43</v>
      </c>
      <c r="BL2854" s="1">
        <v>134.18</v>
      </c>
      <c r="BM2854" s="1">
        <v>21.33</v>
      </c>
      <c r="BO2854" s="1">
        <v>138.9</v>
      </c>
      <c r="BZ2854" s="1">
        <v>636.23</v>
      </c>
      <c r="CD2854" s="1">
        <v>687.23</v>
      </c>
      <c r="CI2854" s="1" t="s">
        <v>135</v>
      </c>
    </row>
    <row r="2855" spans="1:131" hidden="1" x14ac:dyDescent="0.25">
      <c r="A2855" s="1" t="s">
        <v>480</v>
      </c>
      <c r="B2855" s="1" t="s">
        <v>479</v>
      </c>
      <c r="C2855" s="1" t="s">
        <v>134</v>
      </c>
      <c r="D2855" s="84">
        <v>1998</v>
      </c>
      <c r="E2855" s="3">
        <v>36178</v>
      </c>
      <c r="F2855" s="3"/>
      <c r="AK2855" s="4"/>
      <c r="AL2855" s="4"/>
      <c r="AM2855" s="1"/>
      <c r="AN2855" s="1"/>
      <c r="AO2855" s="1"/>
      <c r="AP2855" s="4"/>
      <c r="CH2855" s="1" t="s">
        <v>135</v>
      </c>
      <c r="DS2855" s="1">
        <v>364.88</v>
      </c>
      <c r="DT2855" s="1">
        <v>0.26100000000000001</v>
      </c>
      <c r="DU2855" s="1">
        <v>0.27900000000000003</v>
      </c>
      <c r="DV2855" s="1">
        <v>0.28199999999999997</v>
      </c>
      <c r="DW2855" s="1">
        <v>0.23400000000000001</v>
      </c>
      <c r="DX2855" s="1">
        <v>0.25800000000000001</v>
      </c>
      <c r="DY2855" s="1">
        <v>0.28399999999999997</v>
      </c>
      <c r="DZ2855" s="1">
        <v>0.14599999999999999</v>
      </c>
      <c r="EA2855" s="1">
        <v>8.1000000000000003E-2</v>
      </c>
    </row>
    <row r="2856" spans="1:131" hidden="1" x14ac:dyDescent="0.25">
      <c r="A2856" s="1" t="s">
        <v>480</v>
      </c>
      <c r="B2856" s="1" t="s">
        <v>479</v>
      </c>
      <c r="C2856" s="1" t="s">
        <v>134</v>
      </c>
      <c r="D2856" s="84">
        <v>1998</v>
      </c>
      <c r="E2856" s="3">
        <v>36179</v>
      </c>
      <c r="F2856" s="3"/>
      <c r="J2856" s="1">
        <v>1235.82</v>
      </c>
      <c r="K2856" s="1">
        <v>1521.1</v>
      </c>
      <c r="L2856" s="1">
        <v>2739.8249999999998</v>
      </c>
      <c r="M2856" s="1">
        <v>2448</v>
      </c>
      <c r="N2856" s="1">
        <v>1498.8</v>
      </c>
      <c r="AF2856" s="1">
        <v>1235.82</v>
      </c>
      <c r="AG2856" s="1">
        <v>1521.1</v>
      </c>
      <c r="AH2856" s="1">
        <v>2739.8249999999998</v>
      </c>
      <c r="AI2856" s="1">
        <v>2448</v>
      </c>
      <c r="AJ2856" s="1">
        <v>1498.8</v>
      </c>
      <c r="AK2856" s="119">
        <v>1775.18</v>
      </c>
      <c r="AL2856" s="119">
        <f>AK2856/100</f>
        <v>17.751799999999999</v>
      </c>
      <c r="AM2856" s="1"/>
      <c r="AN2856" s="1"/>
      <c r="AO2856" s="1"/>
      <c r="AP2856" s="4"/>
      <c r="AU2856" s="1">
        <v>38873</v>
      </c>
      <c r="AW2856" s="1">
        <v>805.88</v>
      </c>
      <c r="AX2856" s="1">
        <v>0.76610195699999994</v>
      </c>
      <c r="BA2856" s="1">
        <v>9.9600000000000009</v>
      </c>
      <c r="BB2856" s="1">
        <v>5.0999999999999996</v>
      </c>
      <c r="BE2856" s="1">
        <v>3.9</v>
      </c>
      <c r="BG2856" s="1">
        <v>2.4500000000000002</v>
      </c>
      <c r="BJ2856" s="1">
        <f>BL2856</f>
        <v>102.43</v>
      </c>
      <c r="BK2856" s="1">
        <v>24679.32</v>
      </c>
      <c r="BL2856" s="1">
        <v>102.43</v>
      </c>
      <c r="BM2856" s="1">
        <v>30.88</v>
      </c>
      <c r="BO2856" s="1">
        <v>143.08000000000001</v>
      </c>
      <c r="BZ2856" s="1">
        <v>656.31</v>
      </c>
      <c r="CD2856" s="1">
        <v>811.39</v>
      </c>
      <c r="CI2856" s="1" t="s">
        <v>135</v>
      </c>
    </row>
    <row r="2857" spans="1:131" hidden="1" x14ac:dyDescent="0.25">
      <c r="A2857" s="1" t="s">
        <v>480</v>
      </c>
      <c r="B2857" s="1" t="s">
        <v>479</v>
      </c>
      <c r="C2857" s="1" t="s">
        <v>134</v>
      </c>
      <c r="D2857" s="84">
        <v>1998</v>
      </c>
      <c r="E2857" s="3">
        <v>36185</v>
      </c>
      <c r="F2857" s="3"/>
      <c r="AK2857" s="4"/>
      <c r="AL2857" s="4"/>
      <c r="AM2857" s="1"/>
      <c r="AN2857" s="1"/>
      <c r="AO2857" s="1"/>
      <c r="AP2857" s="4"/>
      <c r="CH2857" s="1" t="s">
        <v>135</v>
      </c>
      <c r="DS2857" s="1">
        <v>373.5</v>
      </c>
      <c r="DT2857" s="1">
        <v>0.27700000000000002</v>
      </c>
      <c r="DU2857" s="1">
        <v>0.28399999999999997</v>
      </c>
      <c r="DV2857" s="1">
        <v>0.28299999999999997</v>
      </c>
      <c r="DW2857" s="1">
        <v>0.248</v>
      </c>
      <c r="DX2857" s="1">
        <v>0.26600000000000001</v>
      </c>
      <c r="DY2857" s="1">
        <v>0.28399999999999997</v>
      </c>
      <c r="DZ2857" s="1">
        <v>0.14699999999999999</v>
      </c>
      <c r="EA2857" s="1">
        <v>7.9000000000000001E-2</v>
      </c>
    </row>
    <row r="2858" spans="1:131" hidden="1" x14ac:dyDescent="0.25">
      <c r="A2858" s="1" t="s">
        <v>480</v>
      </c>
      <c r="B2858" s="1" t="s">
        <v>479</v>
      </c>
      <c r="C2858" s="1" t="s">
        <v>134</v>
      </c>
      <c r="D2858" s="84">
        <v>1998</v>
      </c>
      <c r="E2858" s="3">
        <v>36188</v>
      </c>
      <c r="F2858" s="3"/>
      <c r="J2858" s="1">
        <v>623.9375</v>
      </c>
      <c r="K2858" s="1">
        <v>1521.1</v>
      </c>
      <c r="L2858" s="1">
        <v>2739.8249999999998</v>
      </c>
      <c r="M2858" s="1">
        <v>2448</v>
      </c>
      <c r="N2858" s="1">
        <v>1498.8</v>
      </c>
      <c r="AF2858" s="1">
        <v>623.9375</v>
      </c>
      <c r="AG2858" s="1">
        <v>1521.1</v>
      </c>
      <c r="AH2858" s="1">
        <v>2739.8249999999998</v>
      </c>
      <c r="AI2858" s="1">
        <v>2448</v>
      </c>
      <c r="AJ2858" s="1">
        <v>1498.8</v>
      </c>
      <c r="AK2858" s="119">
        <v>1569.55</v>
      </c>
      <c r="AL2858" s="119">
        <f>AK2858/100</f>
        <v>15.695499999999999</v>
      </c>
      <c r="AM2858" s="1"/>
      <c r="AN2858" s="1"/>
      <c r="AO2858" s="1"/>
      <c r="AP2858" s="4"/>
      <c r="AU2858" s="1">
        <v>26940.69</v>
      </c>
      <c r="AW2858" s="1">
        <v>759.51</v>
      </c>
      <c r="AX2858" s="1">
        <v>0.81106032500000003</v>
      </c>
      <c r="BA2858" s="1">
        <v>5.91</v>
      </c>
      <c r="BB2858" s="1">
        <v>4.7</v>
      </c>
      <c r="BE2858" s="1">
        <v>4.3</v>
      </c>
      <c r="BG2858" s="1">
        <v>2.68</v>
      </c>
      <c r="BJ2858" s="1">
        <f>BL2858</f>
        <v>112.76</v>
      </c>
      <c r="BK2858" s="1">
        <v>24578.84</v>
      </c>
      <c r="BL2858" s="1">
        <v>112.76</v>
      </c>
      <c r="BM2858" s="1">
        <v>22.3</v>
      </c>
      <c r="BO2858" s="1">
        <v>130.69999999999999</v>
      </c>
      <c r="BZ2858" s="1">
        <v>526.57000000000005</v>
      </c>
      <c r="CD2858" s="1">
        <v>747.86</v>
      </c>
      <c r="CI2858" s="1" t="s">
        <v>135</v>
      </c>
    </row>
    <row r="2859" spans="1:131" hidden="1" x14ac:dyDescent="0.25">
      <c r="A2859" s="1" t="s">
        <v>480</v>
      </c>
      <c r="B2859" s="1" t="s">
        <v>479</v>
      </c>
      <c r="C2859" s="1" t="s">
        <v>134</v>
      </c>
      <c r="D2859" s="84">
        <v>1998</v>
      </c>
      <c r="E2859" s="3">
        <v>36192</v>
      </c>
      <c r="F2859" s="3"/>
      <c r="AK2859" s="4"/>
      <c r="AL2859" s="4"/>
      <c r="AM2859" s="1"/>
      <c r="AN2859" s="1"/>
      <c r="AO2859" s="1"/>
      <c r="AP2859" s="4"/>
      <c r="CH2859" s="1" t="s">
        <v>135</v>
      </c>
      <c r="DS2859" s="1">
        <v>380.64</v>
      </c>
      <c r="DT2859" s="1">
        <v>0.254</v>
      </c>
      <c r="DU2859" s="1">
        <v>0.28499999999999998</v>
      </c>
      <c r="DV2859" s="1">
        <v>0.28999999999999998</v>
      </c>
      <c r="DW2859" s="1">
        <v>0.26400000000000001</v>
      </c>
      <c r="DX2859" s="1">
        <v>0.28499999999999998</v>
      </c>
      <c r="DY2859" s="1">
        <v>0.29299999999999998</v>
      </c>
      <c r="DZ2859" s="1">
        <v>0.15</v>
      </c>
      <c r="EA2859" s="1">
        <v>8.2000000000000003E-2</v>
      </c>
    </row>
    <row r="2860" spans="1:131" hidden="1" x14ac:dyDescent="0.25">
      <c r="A2860" s="1" t="s">
        <v>480</v>
      </c>
      <c r="B2860" s="1" t="s">
        <v>479</v>
      </c>
      <c r="C2860" s="1" t="s">
        <v>134</v>
      </c>
      <c r="D2860" s="84">
        <v>1998</v>
      </c>
      <c r="E2860" s="3">
        <v>36194</v>
      </c>
      <c r="F2860" s="3"/>
      <c r="AK2860" s="119">
        <v>1791.68</v>
      </c>
      <c r="AL2860" s="119">
        <f>AK2860/100</f>
        <v>17.916800000000002</v>
      </c>
      <c r="AM2860" s="1"/>
      <c r="AN2860" s="1"/>
      <c r="AO2860" s="1"/>
      <c r="AP2860" s="4"/>
      <c r="AU2860" s="1">
        <v>41463.96</v>
      </c>
      <c r="AW2860" s="1">
        <v>970.12</v>
      </c>
      <c r="AX2860" s="1">
        <v>0.70170052999999999</v>
      </c>
      <c r="BA2860" s="1">
        <v>6.25</v>
      </c>
      <c r="BB2860" s="1">
        <v>4.8499999999999996</v>
      </c>
      <c r="BE2860" s="1">
        <v>4.1500000000000004</v>
      </c>
      <c r="BG2860" s="1">
        <v>2.34</v>
      </c>
      <c r="BJ2860" s="1">
        <f>BL2860</f>
        <v>100.24</v>
      </c>
      <c r="BL2860" s="1">
        <v>100.24</v>
      </c>
      <c r="BM2860" s="1">
        <v>30.18</v>
      </c>
      <c r="BO2860" s="1">
        <v>125.36</v>
      </c>
      <c r="BZ2860" s="1">
        <v>553.64</v>
      </c>
      <c r="CD2860" s="1">
        <v>837.38</v>
      </c>
      <c r="CI2860" s="1" t="s">
        <v>135</v>
      </c>
    </row>
    <row r="2861" spans="1:131" hidden="1" x14ac:dyDescent="0.25">
      <c r="A2861" s="1" t="s">
        <v>480</v>
      </c>
      <c r="B2861" s="1" t="s">
        <v>479</v>
      </c>
      <c r="C2861" s="1" t="s">
        <v>134</v>
      </c>
      <c r="D2861" s="84">
        <v>1998</v>
      </c>
      <c r="E2861" s="3">
        <v>36199</v>
      </c>
      <c r="F2861" s="3"/>
      <c r="AK2861" s="4"/>
      <c r="AL2861" s="4"/>
      <c r="AM2861" s="1"/>
      <c r="AN2861" s="1"/>
      <c r="AO2861" s="1"/>
      <c r="AP2861" s="4"/>
      <c r="CH2861" s="1" t="s">
        <v>135</v>
      </c>
      <c r="DS2861" s="1">
        <v>376.52</v>
      </c>
      <c r="DT2861" s="1">
        <v>0.252</v>
      </c>
      <c r="DU2861" s="1">
        <v>0.27700000000000002</v>
      </c>
      <c r="DV2861" s="1">
        <v>0.28299999999999997</v>
      </c>
      <c r="DW2861" s="1">
        <v>0.26800000000000002</v>
      </c>
      <c r="DX2861" s="1">
        <v>0.28199999999999997</v>
      </c>
      <c r="DY2861" s="1">
        <v>0.29399999999999998</v>
      </c>
      <c r="DZ2861" s="1">
        <v>0.14599999999999999</v>
      </c>
      <c r="EA2861" s="1">
        <v>8.1000000000000003E-2</v>
      </c>
    </row>
    <row r="2862" spans="1:131" hidden="1" x14ac:dyDescent="0.25">
      <c r="A2862" s="1" t="s">
        <v>480</v>
      </c>
      <c r="B2862" s="1" t="s">
        <v>479</v>
      </c>
      <c r="C2862" s="1" t="s">
        <v>134</v>
      </c>
      <c r="D2862" s="84">
        <v>1998</v>
      </c>
      <c r="E2862" s="3">
        <v>36201</v>
      </c>
      <c r="F2862" s="3"/>
      <c r="AK2862" s="119">
        <v>1792.67</v>
      </c>
      <c r="AL2862" s="119">
        <f>AK2862/100</f>
        <v>17.9267</v>
      </c>
      <c r="AM2862" s="1"/>
      <c r="AN2862" s="1"/>
      <c r="AO2862" s="1"/>
      <c r="AP2862" s="4"/>
      <c r="AU2862" s="1">
        <v>26952.06</v>
      </c>
      <c r="AW2862" s="1">
        <v>941.94</v>
      </c>
      <c r="AX2862" s="1">
        <v>0.73008199100000004</v>
      </c>
      <c r="BA2862" s="1">
        <v>8.74</v>
      </c>
      <c r="BB2862" s="1">
        <v>5.05</v>
      </c>
      <c r="BE2862" s="1">
        <v>3.95</v>
      </c>
      <c r="BG2862" s="1">
        <v>2.5</v>
      </c>
      <c r="BJ2862" s="1">
        <f>BL2862</f>
        <v>106.43</v>
      </c>
      <c r="BL2862" s="1">
        <v>106.43</v>
      </c>
      <c r="BM2862" s="1">
        <v>19.8</v>
      </c>
      <c r="BO2862" s="1">
        <v>140.47999999999999</v>
      </c>
      <c r="BZ2862" s="1">
        <v>544.62</v>
      </c>
      <c r="CD2862" s="1">
        <v>924</v>
      </c>
      <c r="CI2862" s="1" t="s">
        <v>135</v>
      </c>
    </row>
    <row r="2863" spans="1:131" hidden="1" x14ac:dyDescent="0.25">
      <c r="A2863" s="1" t="s">
        <v>480</v>
      </c>
      <c r="B2863" s="1" t="s">
        <v>479</v>
      </c>
      <c r="C2863" s="1" t="s">
        <v>134</v>
      </c>
      <c r="D2863" s="84">
        <v>1998</v>
      </c>
      <c r="E2863" s="3">
        <v>36206</v>
      </c>
      <c r="F2863" s="3"/>
      <c r="AK2863" s="4"/>
      <c r="AL2863" s="4"/>
      <c r="AM2863" s="1"/>
      <c r="AN2863" s="1"/>
      <c r="AO2863" s="1"/>
      <c r="AP2863" s="4"/>
      <c r="CH2863" s="1" t="s">
        <v>135</v>
      </c>
      <c r="DS2863" s="1">
        <v>394.17</v>
      </c>
      <c r="DT2863" s="1">
        <v>0.27900000000000003</v>
      </c>
      <c r="DU2863" s="1">
        <v>0.28799999999999998</v>
      </c>
      <c r="DV2863" s="1">
        <v>0.28699999999999998</v>
      </c>
      <c r="DW2863" s="1">
        <v>0.28100000000000003</v>
      </c>
      <c r="DX2863" s="1">
        <v>0.29299999999999998</v>
      </c>
      <c r="DY2863" s="1">
        <v>0.30599999999999999</v>
      </c>
      <c r="DZ2863" s="1">
        <v>0.151</v>
      </c>
      <c r="EA2863" s="1">
        <v>8.5000000000000006E-2</v>
      </c>
    </row>
    <row r="2864" spans="1:131" hidden="1" x14ac:dyDescent="0.25">
      <c r="A2864" s="1" t="s">
        <v>480</v>
      </c>
      <c r="B2864" s="1" t="s">
        <v>479</v>
      </c>
      <c r="C2864" s="1" t="s">
        <v>134</v>
      </c>
      <c r="D2864" s="84">
        <v>1998</v>
      </c>
      <c r="E2864" s="3">
        <v>36209</v>
      </c>
      <c r="F2864" s="3"/>
      <c r="J2864" s="1">
        <v>1441.79</v>
      </c>
      <c r="K2864" s="1">
        <v>2004.2</v>
      </c>
      <c r="L2864" s="1">
        <v>2739.8249999999998</v>
      </c>
      <c r="M2864" s="1">
        <v>2448</v>
      </c>
      <c r="N2864" s="1">
        <v>1498.8</v>
      </c>
      <c r="AF2864" s="1">
        <v>1441.79</v>
      </c>
      <c r="AG2864" s="1">
        <v>2004.2</v>
      </c>
      <c r="AH2864" s="1">
        <v>2739.8249999999998</v>
      </c>
      <c r="AI2864" s="1">
        <v>2448</v>
      </c>
      <c r="AJ2864" s="1">
        <v>1498.8</v>
      </c>
      <c r="AK2864" s="119">
        <v>1431.97</v>
      </c>
      <c r="AL2864" s="119">
        <f>AK2864/100</f>
        <v>14.319700000000001</v>
      </c>
      <c r="AM2864" s="1"/>
      <c r="AN2864" s="1"/>
      <c r="AO2864" s="1"/>
      <c r="AP2864" s="4"/>
      <c r="AU2864" s="1">
        <v>22923.05</v>
      </c>
      <c r="AW2864" s="1">
        <v>788.93</v>
      </c>
      <c r="AX2864" s="1">
        <v>0.70067323000000004</v>
      </c>
      <c r="BA2864" s="1">
        <v>5.68</v>
      </c>
      <c r="BB2864" s="1">
        <v>4.8499999999999996</v>
      </c>
      <c r="BE2864" s="1">
        <v>4.1500000000000004</v>
      </c>
      <c r="BG2864" s="1">
        <v>2.0699999999999998</v>
      </c>
      <c r="BJ2864" s="1">
        <f>BL2864</f>
        <v>83.82</v>
      </c>
      <c r="BL2864" s="1">
        <v>83.82</v>
      </c>
      <c r="BM2864" s="1">
        <v>19.68</v>
      </c>
      <c r="BO2864" s="1">
        <v>99.2</v>
      </c>
      <c r="BZ2864" s="1">
        <v>421.51</v>
      </c>
      <c r="CD2864" s="1">
        <v>817.16</v>
      </c>
      <c r="CI2864" s="1" t="s">
        <v>135</v>
      </c>
    </row>
    <row r="2865" spans="1:131" hidden="1" x14ac:dyDescent="0.25">
      <c r="A2865" s="1" t="s">
        <v>480</v>
      </c>
      <c r="B2865" s="1" t="s">
        <v>479</v>
      </c>
      <c r="C2865" s="1" t="s">
        <v>134</v>
      </c>
      <c r="D2865" s="84">
        <v>1998</v>
      </c>
      <c r="E2865" s="3">
        <v>36213</v>
      </c>
      <c r="F2865" s="3"/>
      <c r="AK2865" s="4"/>
      <c r="AL2865" s="4"/>
      <c r="AM2865" s="1"/>
      <c r="AN2865" s="1"/>
      <c r="AO2865" s="1"/>
      <c r="AP2865" s="4"/>
      <c r="CH2865" s="1" t="s">
        <v>135</v>
      </c>
      <c r="DS2865" s="1">
        <v>387.1</v>
      </c>
      <c r="DT2865" s="1">
        <v>0.25</v>
      </c>
      <c r="DU2865" s="1">
        <v>0.28299999999999997</v>
      </c>
      <c r="DV2865" s="1">
        <v>0.28999999999999998</v>
      </c>
      <c r="DW2865" s="1">
        <v>0.27700000000000002</v>
      </c>
      <c r="DX2865" s="1">
        <v>0.29099999999999998</v>
      </c>
      <c r="DY2865" s="1">
        <v>0.309</v>
      </c>
      <c r="DZ2865" s="1">
        <v>0.151</v>
      </c>
      <c r="EA2865" s="1">
        <v>8.5999999999999993E-2</v>
      </c>
    </row>
    <row r="2866" spans="1:131" hidden="1" x14ac:dyDescent="0.25">
      <c r="A2866" s="1" t="s">
        <v>480</v>
      </c>
      <c r="B2866" s="1" t="s">
        <v>479</v>
      </c>
      <c r="C2866" s="1" t="s">
        <v>134</v>
      </c>
      <c r="D2866" s="84">
        <v>1998</v>
      </c>
      <c r="E2866" s="3">
        <v>36215</v>
      </c>
      <c r="F2866" s="3"/>
      <c r="J2866" s="1">
        <v>2303.19</v>
      </c>
      <c r="K2866" s="1">
        <v>2092.8000000000002</v>
      </c>
      <c r="L2866" s="1">
        <v>2448</v>
      </c>
      <c r="M2866" s="1">
        <v>1498.8</v>
      </c>
      <c r="AG2866" s="1">
        <v>2303.19</v>
      </c>
      <c r="AH2866" s="1">
        <v>2092.8000000000002</v>
      </c>
      <c r="AI2866" s="1">
        <v>2448</v>
      </c>
      <c r="AJ2866" s="1">
        <v>1498.8</v>
      </c>
      <c r="AK2866" s="119">
        <v>1826.99</v>
      </c>
      <c r="AL2866" s="119">
        <f>AK2866/100</f>
        <v>18.2699</v>
      </c>
      <c r="AM2866" s="1"/>
      <c r="AN2866" s="1"/>
      <c r="AO2866" s="1"/>
      <c r="AP2866" s="4"/>
      <c r="AU2866" s="1">
        <v>48424.08</v>
      </c>
      <c r="AW2866" s="1">
        <v>992.4</v>
      </c>
      <c r="AX2866" s="1">
        <v>0.60658741000000005</v>
      </c>
      <c r="BA2866" s="1">
        <v>16.84</v>
      </c>
      <c r="BB2866" s="1">
        <v>5.8</v>
      </c>
      <c r="BE2866" s="1">
        <v>3.2</v>
      </c>
      <c r="BG2866" s="1">
        <v>1.71</v>
      </c>
      <c r="BJ2866" s="1">
        <f>BL2866</f>
        <v>78.88</v>
      </c>
      <c r="BL2866" s="1">
        <v>78.88</v>
      </c>
      <c r="BM2866" s="1">
        <v>31.35</v>
      </c>
      <c r="BO2866" s="1">
        <v>117.56</v>
      </c>
      <c r="BZ2866" s="1">
        <v>524.04</v>
      </c>
      <c r="CD2866" s="1">
        <v>1039.5</v>
      </c>
      <c r="CI2866" s="1" t="s">
        <v>135</v>
      </c>
    </row>
    <row r="2867" spans="1:131" hidden="1" x14ac:dyDescent="0.25">
      <c r="A2867" s="1" t="s">
        <v>480</v>
      </c>
      <c r="B2867" s="1" t="s">
        <v>479</v>
      </c>
      <c r="C2867" s="1" t="s">
        <v>134</v>
      </c>
      <c r="D2867" s="84">
        <v>1998</v>
      </c>
      <c r="E2867" s="3">
        <v>36220</v>
      </c>
      <c r="F2867" s="3"/>
      <c r="AK2867" s="4"/>
      <c r="AL2867" s="4"/>
      <c r="AM2867" s="1"/>
      <c r="AN2867" s="1"/>
      <c r="AO2867" s="1"/>
      <c r="AP2867" s="4"/>
      <c r="CH2867" s="1" t="s">
        <v>135</v>
      </c>
      <c r="DS2867" s="1">
        <v>402.55</v>
      </c>
      <c r="DT2867" s="1">
        <v>0.28799999999999998</v>
      </c>
      <c r="DU2867" s="1">
        <v>0.29499999999999998</v>
      </c>
      <c r="DV2867" s="1">
        <v>0.29499999999999998</v>
      </c>
      <c r="DW2867" s="1">
        <v>0.28100000000000003</v>
      </c>
      <c r="DX2867" s="1">
        <v>0.29799999999999999</v>
      </c>
      <c r="DY2867" s="1">
        <v>0.314</v>
      </c>
      <c r="DZ2867" s="1">
        <v>0.155</v>
      </c>
      <c r="EA2867" s="1">
        <v>8.6999999999999994E-2</v>
      </c>
    </row>
    <row r="2868" spans="1:131" hidden="1" x14ac:dyDescent="0.25">
      <c r="A2868" s="1" t="s">
        <v>480</v>
      </c>
      <c r="B2868" s="1" t="s">
        <v>479</v>
      </c>
      <c r="C2868" s="1" t="s">
        <v>134</v>
      </c>
      <c r="D2868" s="84">
        <v>1998</v>
      </c>
      <c r="E2868" s="3">
        <v>36221</v>
      </c>
      <c r="F2868" s="3"/>
      <c r="J2868" s="1">
        <v>823.88</v>
      </c>
      <c r="K2868" s="1">
        <v>2366.5250000000001</v>
      </c>
      <c r="L2868" s="1">
        <v>2739.8249999999998</v>
      </c>
      <c r="M2868" s="1">
        <v>2448</v>
      </c>
      <c r="N2868" s="1">
        <v>1498.8</v>
      </c>
      <c r="AF2868" s="1">
        <v>823.88</v>
      </c>
      <c r="AG2868" s="1">
        <v>2366.5250000000001</v>
      </c>
      <c r="AH2868" s="1">
        <v>2739.8249999999998</v>
      </c>
      <c r="AI2868" s="1">
        <v>2448</v>
      </c>
      <c r="AJ2868" s="1">
        <v>1498.8</v>
      </c>
      <c r="AK2868" s="4"/>
      <c r="AL2868" s="4"/>
      <c r="AM2868" s="1"/>
      <c r="AN2868" s="1"/>
      <c r="AO2868" s="1"/>
      <c r="AP2868" s="4"/>
      <c r="CI2868" s="1" t="s">
        <v>135</v>
      </c>
    </row>
    <row r="2869" spans="1:131" hidden="1" x14ac:dyDescent="0.25">
      <c r="A2869" s="1" t="s">
        <v>480</v>
      </c>
      <c r="B2869" s="1" t="s">
        <v>479</v>
      </c>
      <c r="C2869" s="1" t="s">
        <v>134</v>
      </c>
      <c r="D2869" s="84">
        <v>1998</v>
      </c>
      <c r="E2869" s="3">
        <v>36222</v>
      </c>
      <c r="F2869" s="3"/>
      <c r="J2869" s="1">
        <v>617.91</v>
      </c>
      <c r="K2869" s="1">
        <v>2303.19</v>
      </c>
      <c r="L2869" s="1">
        <v>2891.55</v>
      </c>
      <c r="M2869" s="1">
        <v>2448</v>
      </c>
      <c r="N2869" s="1">
        <v>1498.8</v>
      </c>
      <c r="AF2869" s="1">
        <v>617.91</v>
      </c>
      <c r="AG2869" s="1">
        <v>2303.19</v>
      </c>
      <c r="AH2869" s="1">
        <v>2891.55</v>
      </c>
      <c r="AI2869" s="1">
        <v>2448</v>
      </c>
      <c r="AJ2869" s="1">
        <v>1498.8</v>
      </c>
      <c r="AK2869" s="119">
        <v>1651.8</v>
      </c>
      <c r="AL2869" s="119">
        <f>AK2869/100</f>
        <v>16.518000000000001</v>
      </c>
      <c r="AM2869" s="1"/>
      <c r="AN2869" s="1"/>
      <c r="AO2869" s="1"/>
      <c r="AP2869" s="4"/>
      <c r="AU2869" s="1">
        <v>22294.97</v>
      </c>
      <c r="AW2869" s="1">
        <v>721.89</v>
      </c>
      <c r="AX2869" s="1">
        <v>0.58896879400000002</v>
      </c>
      <c r="BA2869" s="1">
        <v>16.8</v>
      </c>
      <c r="BB2869" s="1">
        <v>5.85</v>
      </c>
      <c r="BE2869" s="1">
        <v>3.15</v>
      </c>
      <c r="BG2869" s="1">
        <v>1.79</v>
      </c>
      <c r="BJ2869" s="1">
        <f>BL2869</f>
        <v>90.44</v>
      </c>
      <c r="BL2869" s="1">
        <v>90.44</v>
      </c>
      <c r="BM2869" s="1">
        <v>24.9</v>
      </c>
      <c r="BO2869" s="1">
        <v>104.85</v>
      </c>
      <c r="BQ2869" s="1" t="s">
        <v>89</v>
      </c>
      <c r="BZ2869" s="1">
        <v>454.95</v>
      </c>
      <c r="CD2869" s="1">
        <v>889.35</v>
      </c>
      <c r="CI2869" s="1" t="s">
        <v>135</v>
      </c>
    </row>
    <row r="2870" spans="1:131" hidden="1" x14ac:dyDescent="0.25">
      <c r="A2870" s="1" t="s">
        <v>480</v>
      </c>
      <c r="B2870" s="1" t="s">
        <v>479</v>
      </c>
      <c r="C2870" s="1" t="s">
        <v>134</v>
      </c>
      <c r="D2870" s="84">
        <v>1998</v>
      </c>
      <c r="E2870" s="3">
        <v>36227</v>
      </c>
      <c r="F2870" s="3"/>
      <c r="AK2870" s="4"/>
      <c r="AL2870" s="4"/>
      <c r="AM2870" s="1"/>
      <c r="AN2870" s="1"/>
      <c r="AO2870" s="1"/>
      <c r="AP2870" s="4"/>
      <c r="CH2870" s="1" t="s">
        <v>135</v>
      </c>
      <c r="DS2870" s="1">
        <v>400.34</v>
      </c>
      <c r="DT2870" s="1">
        <v>0.27800000000000002</v>
      </c>
      <c r="DU2870" s="1">
        <v>0.29599999999999999</v>
      </c>
      <c r="DV2870" s="1">
        <v>0.29399999999999998</v>
      </c>
      <c r="DW2870" s="1">
        <v>0.28100000000000003</v>
      </c>
      <c r="DX2870" s="1">
        <v>0.29499999999999998</v>
      </c>
      <c r="DY2870" s="1">
        <v>0.317</v>
      </c>
      <c r="DZ2870" s="1">
        <v>0.154</v>
      </c>
      <c r="EA2870" s="1">
        <v>8.6999999999999994E-2</v>
      </c>
    </row>
    <row r="2871" spans="1:131" hidden="1" x14ac:dyDescent="0.25">
      <c r="A2871" s="1" t="s">
        <v>480</v>
      </c>
      <c r="B2871" s="1" t="s">
        <v>479</v>
      </c>
      <c r="C2871" s="1" t="s">
        <v>134</v>
      </c>
      <c r="D2871" s="84">
        <v>1998</v>
      </c>
      <c r="E2871" s="3">
        <v>36342</v>
      </c>
      <c r="F2871" s="3"/>
      <c r="J2871" s="1">
        <v>768.78250000000003</v>
      </c>
      <c r="K2871" s="1">
        <v>2434.4749999999999</v>
      </c>
      <c r="L2871" s="1">
        <v>2603.625</v>
      </c>
      <c r="M2871" s="1">
        <v>2809.65</v>
      </c>
      <c r="N2871" s="1">
        <v>1965.9</v>
      </c>
      <c r="AF2871" s="1">
        <v>768.78250000000003</v>
      </c>
      <c r="AG2871" s="1">
        <v>2434.4749999999999</v>
      </c>
      <c r="AH2871" s="1">
        <v>2603.625</v>
      </c>
      <c r="AI2871" s="1">
        <v>2809.65</v>
      </c>
      <c r="AJ2871" s="1">
        <v>1965.9</v>
      </c>
      <c r="AK2871" s="4"/>
      <c r="AL2871" s="4"/>
      <c r="AM2871" s="1"/>
      <c r="AN2871" s="1"/>
      <c r="AO2871" s="1"/>
      <c r="AP2871" s="4"/>
      <c r="CI2871" s="1" t="s">
        <v>135</v>
      </c>
    </row>
    <row r="2872" spans="1:131" hidden="1" x14ac:dyDescent="0.25">
      <c r="A2872" s="1" t="s">
        <v>480</v>
      </c>
      <c r="B2872" s="1" t="s">
        <v>479</v>
      </c>
      <c r="C2872" s="1" t="s">
        <v>134</v>
      </c>
      <c r="D2872" s="84">
        <v>1998</v>
      </c>
      <c r="E2872" s="3">
        <v>36435</v>
      </c>
      <c r="F2872" s="3"/>
      <c r="J2872" s="1">
        <v>1029.8499999999999</v>
      </c>
      <c r="K2872" s="1">
        <v>1762.65</v>
      </c>
      <c r="L2872" s="1">
        <v>2739.8249999999998</v>
      </c>
      <c r="M2872" s="1">
        <v>2448</v>
      </c>
      <c r="N2872" s="1">
        <v>1498.8</v>
      </c>
      <c r="AF2872" s="1">
        <v>1029.8499999999999</v>
      </c>
      <c r="AG2872" s="1">
        <v>1762.65</v>
      </c>
      <c r="AH2872" s="1">
        <v>2739.8249999999998</v>
      </c>
      <c r="AI2872" s="1">
        <v>2448</v>
      </c>
      <c r="AJ2872" s="1">
        <v>1498.8</v>
      </c>
      <c r="AK2872" s="4"/>
      <c r="AL2872" s="4"/>
      <c r="AM2872" s="1"/>
      <c r="AN2872" s="1"/>
      <c r="AO2872" s="1"/>
      <c r="AP2872" s="4"/>
      <c r="CI2872" s="1" t="s">
        <v>135</v>
      </c>
    </row>
    <row r="2873" spans="1:131" hidden="1" x14ac:dyDescent="0.25">
      <c r="A2873" s="1" t="s">
        <v>480</v>
      </c>
      <c r="B2873" s="1" t="s">
        <v>479</v>
      </c>
      <c r="C2873" s="1" t="s">
        <v>134</v>
      </c>
      <c r="D2873" s="84">
        <v>1998</v>
      </c>
      <c r="E2873" s="3">
        <v>36495</v>
      </c>
      <c r="F2873" s="3"/>
      <c r="J2873" s="1">
        <v>449.28</v>
      </c>
      <c r="K2873" s="1">
        <v>2059.6999999999998</v>
      </c>
      <c r="L2873" s="1">
        <v>1762.65</v>
      </c>
      <c r="M2873" s="1">
        <v>2739.8249999999998</v>
      </c>
      <c r="N2873" s="1">
        <v>2448</v>
      </c>
      <c r="O2873" s="1">
        <v>1498.8</v>
      </c>
      <c r="AE2873" s="1">
        <v>449.28</v>
      </c>
      <c r="AF2873" s="1">
        <v>2059.6999999999998</v>
      </c>
      <c r="AG2873" s="1">
        <v>1762.65</v>
      </c>
      <c r="AH2873" s="1">
        <v>2739.8249999999998</v>
      </c>
      <c r="AI2873" s="1">
        <v>2448</v>
      </c>
      <c r="AJ2873" s="1">
        <v>1498.8</v>
      </c>
      <c r="AK2873" s="4"/>
      <c r="AL2873" s="4"/>
      <c r="AM2873" s="1"/>
      <c r="AN2873" s="1"/>
      <c r="AO2873" s="1"/>
      <c r="AP2873" s="4"/>
      <c r="CI2873" s="1" t="s">
        <v>135</v>
      </c>
    </row>
    <row r="2874" spans="1:131" hidden="1" x14ac:dyDescent="0.25">
      <c r="A2874" s="1" t="s">
        <v>480</v>
      </c>
      <c r="B2874" s="1" t="s">
        <v>479</v>
      </c>
      <c r="C2874" s="1" t="s">
        <v>136</v>
      </c>
      <c r="D2874" s="84">
        <v>1998</v>
      </c>
      <c r="E2874" s="3">
        <v>35838</v>
      </c>
      <c r="F2874" s="3"/>
      <c r="J2874" s="1">
        <v>0.14949999999999999</v>
      </c>
      <c r="K2874" s="1">
        <v>0.13900000000000001</v>
      </c>
      <c r="L2874" s="1">
        <v>8.9499999999999996E-2</v>
      </c>
      <c r="M2874" s="1">
        <v>438.7</v>
      </c>
      <c r="N2874" s="1">
        <v>690.3</v>
      </c>
      <c r="O2874" s="1">
        <v>1342.4</v>
      </c>
      <c r="P2874" s="1">
        <v>1832.7249999999999</v>
      </c>
      <c r="Q2874" s="1">
        <v>2263</v>
      </c>
      <c r="R2874" s="1">
        <v>2663.55</v>
      </c>
      <c r="Y2874" s="1">
        <v>17816.38796</v>
      </c>
      <c r="Z2874" s="1">
        <v>19133.093529999998</v>
      </c>
      <c r="AA2874" s="1">
        <v>15962.56983</v>
      </c>
      <c r="AC2874" s="1">
        <v>438.7</v>
      </c>
      <c r="AD2874" s="1">
        <v>690.3</v>
      </c>
      <c r="AE2874" s="1">
        <v>1342.4</v>
      </c>
      <c r="AF2874" s="1">
        <v>1832.7249999999999</v>
      </c>
      <c r="AG2874" s="1">
        <v>2263</v>
      </c>
      <c r="AH2874" s="1">
        <v>2663.55</v>
      </c>
      <c r="AI2874" s="1">
        <v>2659.5</v>
      </c>
      <c r="AJ2874" s="1">
        <v>1428.65</v>
      </c>
      <c r="AK2874" s="4"/>
      <c r="AL2874" s="4"/>
      <c r="AM2874" s="1"/>
      <c r="AN2874" s="1"/>
      <c r="AO2874" s="1"/>
      <c r="AP2874" s="4"/>
      <c r="CI2874" s="1" t="s">
        <v>137</v>
      </c>
    </row>
    <row r="2875" spans="1:131" hidden="1" x14ac:dyDescent="0.25">
      <c r="A2875" s="1" t="s">
        <v>480</v>
      </c>
      <c r="B2875" s="1" t="s">
        <v>479</v>
      </c>
      <c r="C2875" s="1" t="s">
        <v>136</v>
      </c>
      <c r="D2875" s="84">
        <v>1998</v>
      </c>
      <c r="E2875" s="3">
        <v>35896</v>
      </c>
      <c r="F2875" s="3"/>
      <c r="J2875" s="1">
        <v>0.02</v>
      </c>
      <c r="K2875" s="1">
        <v>2.3E-2</v>
      </c>
      <c r="L2875" s="1">
        <v>3.3500000000000002E-2</v>
      </c>
      <c r="M2875" s="1">
        <v>3.7999999999999999E-2</v>
      </c>
      <c r="N2875" s="1">
        <v>1.7500000000000002E-2</v>
      </c>
      <c r="O2875" s="1">
        <v>332.8</v>
      </c>
      <c r="P2875" s="1">
        <v>442.8</v>
      </c>
      <c r="Q2875" s="1">
        <v>648.70000000000005</v>
      </c>
      <c r="R2875" s="1">
        <v>996.95</v>
      </c>
      <c r="S2875" s="1">
        <v>16640</v>
      </c>
      <c r="T2875" s="1">
        <v>19252.173910000001</v>
      </c>
      <c r="U2875" s="1">
        <v>19364.179100000001</v>
      </c>
      <c r="V2875" s="1">
        <v>26235.526320000001</v>
      </c>
      <c r="W2875" s="1">
        <v>16551.42857</v>
      </c>
      <c r="AB2875" s="1">
        <v>332.8</v>
      </c>
      <c r="AC2875" s="1">
        <v>442.8</v>
      </c>
      <c r="AD2875" s="1">
        <v>648.70000000000005</v>
      </c>
      <c r="AE2875" s="1">
        <v>996.95</v>
      </c>
      <c r="AF2875" s="1">
        <v>289.64999999999998</v>
      </c>
      <c r="AK2875" s="4"/>
      <c r="AL2875" s="4"/>
      <c r="AM2875" s="1"/>
      <c r="AN2875" s="1"/>
      <c r="AO2875" s="1"/>
      <c r="AP2875" s="4"/>
      <c r="CI2875" s="1" t="s">
        <v>137</v>
      </c>
    </row>
    <row r="2876" spans="1:131" hidden="1" x14ac:dyDescent="0.25">
      <c r="A2876" s="1" t="s">
        <v>480</v>
      </c>
      <c r="B2876" s="1" t="s">
        <v>479</v>
      </c>
      <c r="C2876" s="1" t="s">
        <v>136</v>
      </c>
      <c r="D2876" s="84">
        <v>1998</v>
      </c>
      <c r="E2876" s="3">
        <v>36050</v>
      </c>
      <c r="F2876" s="3"/>
      <c r="J2876" s="1">
        <v>0.14199999999999999</v>
      </c>
      <c r="K2876" s="1">
        <v>9.5000000000000001E-2</v>
      </c>
      <c r="L2876" s="1">
        <v>1276.44</v>
      </c>
      <c r="M2876" s="1">
        <v>1832.7249999999999</v>
      </c>
      <c r="N2876" s="1">
        <v>2263</v>
      </c>
      <c r="O2876" s="1">
        <v>2642.0749999999998</v>
      </c>
      <c r="P2876" s="1">
        <v>2334.35</v>
      </c>
      <c r="Q2876" s="1">
        <v>1588.3</v>
      </c>
      <c r="R2876" s="1">
        <v>16439.084510000001</v>
      </c>
      <c r="Z2876" s="1">
        <v>16439.084510000001</v>
      </c>
      <c r="AA2876" s="1">
        <v>16718.947370000002</v>
      </c>
      <c r="AE2876" s="1">
        <v>1276.44</v>
      </c>
      <c r="AF2876" s="1">
        <v>1832.7249999999999</v>
      </c>
      <c r="AG2876" s="1">
        <v>2263</v>
      </c>
      <c r="AH2876" s="1">
        <v>2642.0749999999998</v>
      </c>
      <c r="AI2876" s="1">
        <v>2334.35</v>
      </c>
      <c r="AJ2876" s="1">
        <v>1588.3</v>
      </c>
      <c r="AK2876" s="4"/>
      <c r="AL2876" s="4"/>
      <c r="AM2876" s="1"/>
      <c r="AN2876" s="1"/>
      <c r="AO2876" s="1"/>
      <c r="AP2876" s="4"/>
      <c r="CI2876" s="1" t="s">
        <v>137</v>
      </c>
    </row>
    <row r="2877" spans="1:131" hidden="1" x14ac:dyDescent="0.25">
      <c r="A2877" s="1" t="s">
        <v>480</v>
      </c>
      <c r="B2877" s="1" t="s">
        <v>479</v>
      </c>
      <c r="C2877" s="1" t="s">
        <v>136</v>
      </c>
      <c r="D2877" s="84">
        <v>1998</v>
      </c>
      <c r="E2877" s="3">
        <v>36095</v>
      </c>
      <c r="F2877" s="3"/>
      <c r="AK2877" s="4"/>
      <c r="AL2877" s="4"/>
      <c r="AM2877" s="1"/>
      <c r="AN2877" s="1"/>
      <c r="AO2877" s="1"/>
      <c r="AP2877" s="4"/>
      <c r="CH2877" s="1" t="s">
        <v>137</v>
      </c>
      <c r="DS2877" s="1">
        <v>347.89</v>
      </c>
      <c r="DT2877" s="1">
        <v>0.222</v>
      </c>
      <c r="DU2877" s="1">
        <v>0.253</v>
      </c>
      <c r="DV2877" s="1">
        <v>0.254</v>
      </c>
      <c r="DW2877" s="1">
        <v>0.20200000000000001</v>
      </c>
      <c r="DX2877" s="1">
        <v>0.26</v>
      </c>
      <c r="DY2877" s="1">
        <v>0.29699999999999999</v>
      </c>
      <c r="DZ2877" s="1">
        <v>0.128</v>
      </c>
      <c r="EA2877" s="1">
        <v>0.124</v>
      </c>
    </row>
    <row r="2878" spans="1:131" hidden="1" x14ac:dyDescent="0.25">
      <c r="A2878" s="1" t="s">
        <v>480</v>
      </c>
      <c r="B2878" s="1" t="s">
        <v>479</v>
      </c>
      <c r="C2878" s="1" t="s">
        <v>136</v>
      </c>
      <c r="D2878" s="84">
        <v>1998</v>
      </c>
      <c r="E2878" s="3">
        <v>36096</v>
      </c>
      <c r="F2878" s="3"/>
      <c r="AK2878" s="4"/>
      <c r="AL2878" s="4"/>
      <c r="AM2878" s="1"/>
      <c r="AN2878" s="1"/>
      <c r="AO2878" s="1"/>
      <c r="AP2878" s="4"/>
      <c r="BC2878" s="1">
        <v>2.4500000000000002</v>
      </c>
      <c r="CB2878" s="1">
        <v>3.7</v>
      </c>
      <c r="CF2878" s="1">
        <v>4.87</v>
      </c>
      <c r="CG2878" s="1">
        <v>2.4500000000000002</v>
      </c>
      <c r="CI2878" s="1" t="s">
        <v>137</v>
      </c>
    </row>
    <row r="2879" spans="1:131" hidden="1" x14ac:dyDescent="0.25">
      <c r="A2879" s="1" t="s">
        <v>480</v>
      </c>
      <c r="B2879" s="1" t="s">
        <v>479</v>
      </c>
      <c r="C2879" s="1" t="s">
        <v>136</v>
      </c>
      <c r="D2879" s="84">
        <v>1998</v>
      </c>
      <c r="E2879" s="3">
        <v>36098</v>
      </c>
      <c r="F2879" s="3"/>
      <c r="AK2879" s="4"/>
      <c r="AL2879" s="4"/>
      <c r="AM2879" s="1"/>
      <c r="AN2879" s="1"/>
      <c r="AO2879" s="1"/>
      <c r="AP2879" s="4"/>
      <c r="BC2879" s="1">
        <v>2.75</v>
      </c>
      <c r="CB2879" s="1">
        <v>4.3499999999999996</v>
      </c>
      <c r="CF2879" s="1">
        <v>7.28</v>
      </c>
      <c r="CG2879" s="1">
        <v>3.25</v>
      </c>
      <c r="CI2879" s="1" t="s">
        <v>137</v>
      </c>
    </row>
    <row r="2880" spans="1:131" hidden="1" x14ac:dyDescent="0.25">
      <c r="A2880" s="1" t="s">
        <v>480</v>
      </c>
      <c r="B2880" s="1" t="s">
        <v>479</v>
      </c>
      <c r="C2880" s="1" t="s">
        <v>136</v>
      </c>
      <c r="D2880" s="84">
        <v>1998</v>
      </c>
      <c r="E2880" s="3">
        <v>36101</v>
      </c>
      <c r="F2880" s="3"/>
      <c r="AK2880" s="4"/>
      <c r="AL2880" s="4"/>
      <c r="AM2880" s="1"/>
      <c r="AN2880" s="1"/>
      <c r="AO2880" s="1"/>
      <c r="AP2880" s="4"/>
      <c r="BC2880" s="1">
        <v>3.25</v>
      </c>
      <c r="CB2880" s="1">
        <v>4.8</v>
      </c>
      <c r="CF2880" s="1">
        <v>8.0299999999999994</v>
      </c>
      <c r="CG2880" s="1">
        <v>4.25</v>
      </c>
      <c r="CH2880" s="1" t="s">
        <v>137</v>
      </c>
      <c r="CI2880" s="1" t="s">
        <v>137</v>
      </c>
      <c r="DS2880" s="1">
        <v>341.84</v>
      </c>
      <c r="DT2880" s="1">
        <v>0.218</v>
      </c>
      <c r="DU2880" s="1">
        <v>0.24399999999999999</v>
      </c>
      <c r="DV2880" s="1">
        <v>0.248</v>
      </c>
      <c r="DW2880" s="1">
        <v>0.20300000000000001</v>
      </c>
      <c r="DX2880" s="1">
        <v>0.25700000000000001</v>
      </c>
      <c r="DY2880" s="1">
        <v>0.29399999999999998</v>
      </c>
      <c r="DZ2880" s="1">
        <v>0.124</v>
      </c>
      <c r="EA2880" s="1">
        <v>0.12</v>
      </c>
    </row>
    <row r="2881" spans="1:131" hidden="1" x14ac:dyDescent="0.25">
      <c r="A2881" s="1" t="s">
        <v>480</v>
      </c>
      <c r="B2881" s="1" t="s">
        <v>479</v>
      </c>
      <c r="C2881" s="1" t="s">
        <v>136</v>
      </c>
      <c r="D2881" s="84">
        <v>1998</v>
      </c>
      <c r="E2881" s="3">
        <v>36103</v>
      </c>
      <c r="F2881" s="3"/>
      <c r="AK2881" s="4">
        <v>51.14</v>
      </c>
      <c r="AL2881" s="119">
        <f>AK2881/100</f>
        <v>0.51139999999999997</v>
      </c>
      <c r="AM2881" s="1"/>
      <c r="AN2881" s="1"/>
      <c r="AO2881" s="1"/>
      <c r="AP2881" s="4"/>
      <c r="AU2881" s="1">
        <v>0</v>
      </c>
      <c r="AX2881" s="1">
        <v>0.33496669800000001</v>
      </c>
      <c r="BA2881" s="1">
        <v>0</v>
      </c>
      <c r="BB2881" s="1">
        <v>0</v>
      </c>
      <c r="BE2881" s="1">
        <v>4</v>
      </c>
      <c r="BF2881" s="1">
        <v>210.83</v>
      </c>
      <c r="BG2881" s="1">
        <v>0.79</v>
      </c>
      <c r="BJ2881" s="1">
        <f>BL2881</f>
        <v>35.049999999999997</v>
      </c>
      <c r="BK2881" s="1">
        <v>20562.150000000001</v>
      </c>
      <c r="BL2881" s="1">
        <v>35.049999999999997</v>
      </c>
      <c r="BM2881" s="1">
        <v>0</v>
      </c>
      <c r="BZ2881" s="1">
        <v>16.079999999999998</v>
      </c>
      <c r="CD2881" s="1">
        <v>583.28</v>
      </c>
      <c r="CI2881" s="1" t="s">
        <v>137</v>
      </c>
    </row>
    <row r="2882" spans="1:131" hidden="1" x14ac:dyDescent="0.25">
      <c r="A2882" s="1" t="s">
        <v>480</v>
      </c>
      <c r="B2882" s="1" t="s">
        <v>479</v>
      </c>
      <c r="C2882" s="1" t="s">
        <v>136</v>
      </c>
      <c r="D2882" s="84">
        <v>1998</v>
      </c>
      <c r="E2882" s="3">
        <v>36104</v>
      </c>
      <c r="F2882" s="3"/>
      <c r="AK2882" s="4"/>
      <c r="AL2882" s="4"/>
      <c r="AM2882" s="1"/>
      <c r="AN2882" s="1"/>
      <c r="AO2882" s="1"/>
      <c r="AP2882" s="4"/>
      <c r="BC2882" s="1">
        <v>3.8</v>
      </c>
      <c r="CB2882" s="1">
        <v>5.0999999999999996</v>
      </c>
      <c r="CF2882" s="1">
        <v>9.02</v>
      </c>
      <c r="CG2882" s="1">
        <v>5.8</v>
      </c>
      <c r="CI2882" s="1" t="s">
        <v>137</v>
      </c>
    </row>
    <row r="2883" spans="1:131" hidden="1" x14ac:dyDescent="0.25">
      <c r="A2883" s="1" t="s">
        <v>480</v>
      </c>
      <c r="B2883" s="1" t="s">
        <v>479</v>
      </c>
      <c r="C2883" s="1" t="s">
        <v>136</v>
      </c>
      <c r="D2883" s="84">
        <v>1998</v>
      </c>
      <c r="E2883" s="3">
        <v>36108</v>
      </c>
      <c r="F2883" s="3"/>
      <c r="AK2883" s="4"/>
      <c r="AL2883" s="4"/>
      <c r="AM2883" s="1"/>
      <c r="AN2883" s="1"/>
      <c r="AO2883" s="1"/>
      <c r="AP2883" s="4"/>
      <c r="BC2883" s="1">
        <v>4.5</v>
      </c>
      <c r="CB2883" s="1">
        <v>5.9</v>
      </c>
      <c r="CF2883" s="1">
        <v>10.79</v>
      </c>
      <c r="CG2883" s="1">
        <v>7.19</v>
      </c>
      <c r="CH2883" s="1" t="s">
        <v>137</v>
      </c>
      <c r="CI2883" s="1" t="s">
        <v>137</v>
      </c>
      <c r="DS2883" s="1">
        <v>329.25</v>
      </c>
      <c r="DT2883" s="1">
        <v>0.188</v>
      </c>
      <c r="DU2883" s="1">
        <v>0.23</v>
      </c>
      <c r="DV2883" s="1">
        <v>0.247</v>
      </c>
      <c r="DW2883" s="1">
        <v>0.19500000000000001</v>
      </c>
      <c r="DX2883" s="1">
        <v>0.25700000000000001</v>
      </c>
      <c r="DY2883" s="1">
        <v>0.29299999999999998</v>
      </c>
      <c r="DZ2883" s="1">
        <v>0.121</v>
      </c>
      <c r="EA2883" s="1">
        <v>0.11600000000000001</v>
      </c>
    </row>
    <row r="2884" spans="1:131" hidden="1" x14ac:dyDescent="0.25">
      <c r="A2884" s="1" t="s">
        <v>480</v>
      </c>
      <c r="B2884" s="1" t="s">
        <v>479</v>
      </c>
      <c r="C2884" s="1" t="s">
        <v>136</v>
      </c>
      <c r="D2884" s="84">
        <v>1998</v>
      </c>
      <c r="E2884" s="3">
        <v>36110</v>
      </c>
      <c r="F2884" s="3"/>
      <c r="J2884" s="1">
        <v>1.2500000000000001E-2</v>
      </c>
      <c r="K2884" s="1">
        <v>1.7999999999999999E-2</v>
      </c>
      <c r="L2884" s="1">
        <v>3.2000000000000001E-2</v>
      </c>
      <c r="M2884" s="1">
        <v>5.8500000000000003E-2</v>
      </c>
      <c r="N2884" s="1">
        <v>7.1499999999999994E-2</v>
      </c>
      <c r="O2884" s="1">
        <v>3.9E-2</v>
      </c>
      <c r="P2884" s="1">
        <v>295.2</v>
      </c>
      <c r="Q2884" s="1">
        <v>434.6</v>
      </c>
      <c r="R2884" s="1">
        <v>731.9</v>
      </c>
      <c r="S2884" s="1">
        <v>23616</v>
      </c>
      <c r="T2884" s="1">
        <v>24144.444439999999</v>
      </c>
      <c r="U2884" s="1">
        <v>22871.875</v>
      </c>
      <c r="V2884" s="1">
        <v>22748.717949999998</v>
      </c>
      <c r="W2884" s="1">
        <v>25120.279719999999</v>
      </c>
      <c r="X2884" s="1">
        <v>21064.102559999999</v>
      </c>
      <c r="AB2884" s="1">
        <v>295.2</v>
      </c>
      <c r="AC2884" s="1">
        <v>434.6</v>
      </c>
      <c r="AD2884" s="1">
        <v>731.9</v>
      </c>
      <c r="AE2884" s="1">
        <v>1330.8</v>
      </c>
      <c r="AF2884" s="1">
        <v>1796.1</v>
      </c>
      <c r="AG2884" s="1">
        <v>821.5</v>
      </c>
      <c r="AK2884" s="4">
        <v>115.75</v>
      </c>
      <c r="AL2884" s="119">
        <f>AK2884/100</f>
        <v>1.1575</v>
      </c>
      <c r="AM2884" s="1"/>
      <c r="AN2884" s="1"/>
      <c r="AO2884" s="1"/>
      <c r="AP2884" s="4"/>
      <c r="AU2884" s="1">
        <v>0</v>
      </c>
      <c r="AX2884" s="1">
        <v>0.60849702100000003</v>
      </c>
      <c r="BA2884" s="1">
        <v>0.05</v>
      </c>
      <c r="BB2884" s="1">
        <v>0</v>
      </c>
      <c r="BE2884" s="1">
        <v>5</v>
      </c>
      <c r="BF2884" s="1">
        <v>317.17</v>
      </c>
      <c r="BG2884" s="1">
        <v>1.94</v>
      </c>
      <c r="BJ2884" s="1">
        <f>BL2884</f>
        <v>72.459999999999994</v>
      </c>
      <c r="BK2884" s="1">
        <v>23434.12</v>
      </c>
      <c r="BL2884" s="1">
        <v>72.459999999999994</v>
      </c>
      <c r="BM2884" s="1">
        <v>0</v>
      </c>
      <c r="BZ2884" s="1">
        <v>42.94</v>
      </c>
      <c r="CD2884" s="1">
        <v>623.70000000000005</v>
      </c>
      <c r="CI2884" s="1" t="s">
        <v>137</v>
      </c>
    </row>
    <row r="2885" spans="1:131" hidden="1" x14ac:dyDescent="0.25">
      <c r="A2885" s="1" t="s">
        <v>480</v>
      </c>
      <c r="B2885" s="1" t="s">
        <v>479</v>
      </c>
      <c r="C2885" s="1" t="s">
        <v>136</v>
      </c>
      <c r="D2885" s="84">
        <v>1998</v>
      </c>
      <c r="E2885" s="3">
        <v>36111</v>
      </c>
      <c r="F2885" s="3"/>
      <c r="AK2885" s="4"/>
      <c r="AL2885" s="4"/>
      <c r="AM2885" s="1"/>
      <c r="AN2885" s="1"/>
      <c r="AO2885" s="1"/>
      <c r="AP2885" s="4"/>
      <c r="BC2885" s="1">
        <v>4.8</v>
      </c>
      <c r="CB2885" s="1">
        <v>6.5</v>
      </c>
      <c r="CF2885" s="1">
        <v>12.39</v>
      </c>
      <c r="CG2885" s="1">
        <v>8.02</v>
      </c>
      <c r="CI2885" s="1" t="s">
        <v>137</v>
      </c>
    </row>
    <row r="2886" spans="1:131" hidden="1" x14ac:dyDescent="0.25">
      <c r="A2886" s="1" t="s">
        <v>480</v>
      </c>
      <c r="B2886" s="1" t="s">
        <v>479</v>
      </c>
      <c r="C2886" s="1" t="s">
        <v>136</v>
      </c>
      <c r="D2886" s="84">
        <v>1998</v>
      </c>
      <c r="E2886" s="3">
        <v>36115</v>
      </c>
      <c r="F2886" s="3"/>
      <c r="AK2886" s="4"/>
      <c r="AL2886" s="4"/>
      <c r="AM2886" s="1"/>
      <c r="AN2886" s="1"/>
      <c r="AO2886" s="1"/>
      <c r="AP2886" s="4"/>
      <c r="BC2886" s="1">
        <v>5.75</v>
      </c>
      <c r="CB2886" s="1">
        <v>6.85</v>
      </c>
      <c r="CF2886" s="1">
        <v>13</v>
      </c>
      <c r="CG2886" s="1">
        <v>9.6999999999999993</v>
      </c>
      <c r="CH2886" s="1" t="s">
        <v>137</v>
      </c>
      <c r="CI2886" s="1" t="s">
        <v>137</v>
      </c>
      <c r="DS2886" s="1">
        <v>316.79000000000002</v>
      </c>
      <c r="DT2886" s="1">
        <v>0.153</v>
      </c>
      <c r="DU2886" s="1">
        <v>0.2</v>
      </c>
      <c r="DV2886" s="1">
        <v>0.24099999999999999</v>
      </c>
      <c r="DW2886" s="1">
        <v>0.19500000000000001</v>
      </c>
      <c r="DX2886" s="1">
        <v>0.254</v>
      </c>
      <c r="DY2886" s="1">
        <v>0.29199999999999998</v>
      </c>
      <c r="DZ2886" s="1">
        <v>0.127</v>
      </c>
      <c r="EA2886" s="1">
        <v>0.123</v>
      </c>
    </row>
    <row r="2887" spans="1:131" hidden="1" x14ac:dyDescent="0.25">
      <c r="A2887" s="1" t="s">
        <v>480</v>
      </c>
      <c r="B2887" s="1" t="s">
        <v>479</v>
      </c>
      <c r="C2887" s="1" t="s">
        <v>136</v>
      </c>
      <c r="D2887" s="84">
        <v>1998</v>
      </c>
      <c r="E2887" s="3">
        <v>36116</v>
      </c>
      <c r="F2887" s="3"/>
      <c r="J2887" s="1">
        <v>6.2E-2</v>
      </c>
      <c r="K2887" s="1">
        <v>0.10050000000000001</v>
      </c>
      <c r="L2887" s="1">
        <v>9.9500000000000005E-2</v>
      </c>
      <c r="M2887" s="1">
        <v>0.06</v>
      </c>
      <c r="N2887" s="1">
        <v>314</v>
      </c>
      <c r="O2887" s="1">
        <v>438.7</v>
      </c>
      <c r="P2887" s="1">
        <v>690.3</v>
      </c>
      <c r="Q2887" s="1">
        <v>1354</v>
      </c>
      <c r="R2887" s="1">
        <v>1805</v>
      </c>
      <c r="V2887" s="1">
        <v>21838.70968</v>
      </c>
      <c r="W2887" s="1">
        <v>17960.199000000001</v>
      </c>
      <c r="X2887" s="1">
        <v>21728.643220000002</v>
      </c>
      <c r="Y2887" s="1">
        <v>15316.666670000001</v>
      </c>
      <c r="AB2887" s="1">
        <v>314</v>
      </c>
      <c r="AC2887" s="1">
        <v>438.7</v>
      </c>
      <c r="AD2887" s="1">
        <v>690.3</v>
      </c>
      <c r="AE2887" s="1">
        <v>1354</v>
      </c>
      <c r="AF2887" s="1">
        <v>1805</v>
      </c>
      <c r="AG2887" s="1">
        <v>2162</v>
      </c>
      <c r="AH2887" s="1">
        <v>919</v>
      </c>
      <c r="AK2887" s="4">
        <v>220.63</v>
      </c>
      <c r="AL2887" s="119">
        <f>AK2887/100</f>
        <v>2.2063000000000001</v>
      </c>
      <c r="AM2887" s="1"/>
      <c r="AN2887" s="1"/>
      <c r="AO2887" s="1"/>
      <c r="AP2887" s="4"/>
      <c r="AU2887" s="1">
        <v>0</v>
      </c>
      <c r="AX2887" s="1">
        <v>0.76824324600000005</v>
      </c>
      <c r="BA2887" s="1">
        <v>0.37</v>
      </c>
      <c r="BB2887" s="1">
        <v>0</v>
      </c>
      <c r="BE2887" s="1">
        <v>6</v>
      </c>
      <c r="BF2887" s="1">
        <v>401</v>
      </c>
      <c r="BG2887" s="1">
        <v>2.86</v>
      </c>
      <c r="BJ2887" s="1">
        <f>BL2887</f>
        <v>117.03</v>
      </c>
      <c r="BK2887" s="1">
        <v>20446.599999999999</v>
      </c>
      <c r="BL2887" s="1">
        <v>117.03</v>
      </c>
      <c r="BM2887" s="1">
        <v>0</v>
      </c>
      <c r="BZ2887" s="1">
        <v>101.11</v>
      </c>
      <c r="CD2887" s="1">
        <v>655.46</v>
      </c>
      <c r="CI2887" s="1" t="s">
        <v>137</v>
      </c>
    </row>
    <row r="2888" spans="1:131" hidden="1" x14ac:dyDescent="0.25">
      <c r="A2888" s="1" t="s">
        <v>480</v>
      </c>
      <c r="B2888" s="1" t="s">
        <v>479</v>
      </c>
      <c r="C2888" s="1" t="s">
        <v>136</v>
      </c>
      <c r="D2888" s="84">
        <v>1998</v>
      </c>
      <c r="E2888" s="3">
        <v>36118</v>
      </c>
      <c r="F2888" s="3"/>
      <c r="AK2888" s="4"/>
      <c r="AL2888" s="4"/>
      <c r="AM2888" s="1"/>
      <c r="AN2888" s="1"/>
      <c r="AO2888" s="1"/>
      <c r="AP2888" s="4"/>
      <c r="BC2888" s="1">
        <v>6.35</v>
      </c>
      <c r="CB2888" s="1">
        <v>7.65</v>
      </c>
      <c r="CF2888" s="1">
        <v>14.51</v>
      </c>
      <c r="CG2888" s="1">
        <v>10.47</v>
      </c>
      <c r="CI2888" s="1" t="s">
        <v>137</v>
      </c>
    </row>
    <row r="2889" spans="1:131" hidden="1" x14ac:dyDescent="0.25">
      <c r="A2889" s="1" t="s">
        <v>480</v>
      </c>
      <c r="B2889" s="1" t="s">
        <v>479</v>
      </c>
      <c r="C2889" s="1" t="s">
        <v>136</v>
      </c>
      <c r="D2889" s="84">
        <v>1998</v>
      </c>
      <c r="E2889" s="3">
        <v>36122</v>
      </c>
      <c r="F2889" s="3"/>
      <c r="J2889" s="1">
        <v>8.0500000000000002E-2</v>
      </c>
      <c r="K2889" s="1">
        <v>0.1235</v>
      </c>
      <c r="L2889" s="1">
        <v>0.13450000000000001</v>
      </c>
      <c r="M2889" s="1">
        <v>0.1135</v>
      </c>
      <c r="N2889" s="1">
        <v>4.2000000000000003E-2</v>
      </c>
      <c r="O2889" s="1">
        <v>314</v>
      </c>
      <c r="P2889" s="1">
        <v>438.7</v>
      </c>
      <c r="Q2889" s="1">
        <v>690.3</v>
      </c>
      <c r="R2889" s="1">
        <v>1342.4</v>
      </c>
      <c r="W2889" s="1">
        <v>23111.180120000001</v>
      </c>
      <c r="X2889" s="1">
        <v>19141.700400000002</v>
      </c>
      <c r="Y2889" s="1">
        <v>19484.014869999999</v>
      </c>
      <c r="Z2889" s="1">
        <v>17687.665199999999</v>
      </c>
      <c r="AA2889" s="1">
        <v>6214.2857139999996</v>
      </c>
      <c r="AB2889" s="1">
        <v>314</v>
      </c>
      <c r="AC2889" s="1">
        <v>438.7</v>
      </c>
      <c r="AD2889" s="1">
        <v>690.3</v>
      </c>
      <c r="AE2889" s="1">
        <v>1342.4</v>
      </c>
      <c r="AF2889" s="1">
        <v>1860.45</v>
      </c>
      <c r="AG2889" s="1">
        <v>2364</v>
      </c>
      <c r="AH2889" s="1">
        <v>2620.6</v>
      </c>
      <c r="AI2889" s="1">
        <v>2007.55</v>
      </c>
      <c r="AJ2889" s="1">
        <v>261</v>
      </c>
      <c r="AK2889" s="4">
        <v>358.01</v>
      </c>
      <c r="AL2889" s="119">
        <f>AK2889/100</f>
        <v>3.5800999999999998</v>
      </c>
      <c r="AM2889" s="1"/>
      <c r="AN2889" s="1"/>
      <c r="AO2889" s="1"/>
      <c r="AP2889" s="4"/>
      <c r="AU2889" s="1">
        <v>0</v>
      </c>
      <c r="AX2889" s="1">
        <v>0.87324497999999995</v>
      </c>
      <c r="BA2889" s="1">
        <v>0.68</v>
      </c>
      <c r="BB2889" s="1">
        <v>0</v>
      </c>
      <c r="BC2889" s="1">
        <v>6.8</v>
      </c>
      <c r="BE2889" s="1">
        <v>8</v>
      </c>
      <c r="BF2889" s="1">
        <v>471.33</v>
      </c>
      <c r="BG2889" s="1">
        <v>4.0199999999999996</v>
      </c>
      <c r="BJ2889" s="1">
        <f>BL2889</f>
        <v>154.80000000000001</v>
      </c>
      <c r="BK2889" s="1">
        <v>20546.39</v>
      </c>
      <c r="BL2889" s="1">
        <v>154.80000000000001</v>
      </c>
      <c r="BM2889" s="1">
        <v>0</v>
      </c>
      <c r="BZ2889" s="1">
        <v>198.6</v>
      </c>
      <c r="CB2889" s="1">
        <v>7.9</v>
      </c>
      <c r="CD2889" s="1">
        <v>643.91</v>
      </c>
      <c r="CF2889" s="1">
        <v>14.99</v>
      </c>
      <c r="CG2889" s="1">
        <v>11.45</v>
      </c>
      <c r="CH2889" s="1" t="s">
        <v>137</v>
      </c>
      <c r="CI2889" s="1" t="s">
        <v>137</v>
      </c>
      <c r="DS2889" s="1">
        <v>300.39999999999998</v>
      </c>
      <c r="DT2889" s="1">
        <v>0.123</v>
      </c>
      <c r="DU2889" s="1">
        <v>0.17899999999999999</v>
      </c>
      <c r="DV2889" s="1">
        <v>0.22700000000000001</v>
      </c>
      <c r="DW2889" s="1">
        <v>0.183</v>
      </c>
      <c r="DX2889" s="1">
        <v>0.254</v>
      </c>
      <c r="DY2889" s="1">
        <v>0.28799999999999998</v>
      </c>
      <c r="DZ2889" s="1">
        <v>0.125</v>
      </c>
      <c r="EA2889" s="1">
        <v>0.125</v>
      </c>
    </row>
    <row r="2890" spans="1:131" hidden="1" x14ac:dyDescent="0.25">
      <c r="A2890" s="1" t="s">
        <v>480</v>
      </c>
      <c r="B2890" s="1" t="s">
        <v>479</v>
      </c>
      <c r="C2890" s="1" t="s">
        <v>136</v>
      </c>
      <c r="D2890" s="84">
        <v>1998</v>
      </c>
      <c r="E2890" s="3">
        <v>36125</v>
      </c>
      <c r="F2890" s="3"/>
      <c r="AK2890" s="4"/>
      <c r="AL2890" s="4"/>
      <c r="AM2890" s="1"/>
      <c r="AN2890" s="1"/>
      <c r="AO2890" s="1"/>
      <c r="AP2890" s="4"/>
      <c r="BC2890" s="1">
        <v>7.6</v>
      </c>
      <c r="CB2890" s="1">
        <v>8.6</v>
      </c>
      <c r="CF2890" s="1">
        <v>15.84</v>
      </c>
      <c r="CG2890" s="1">
        <v>12.63</v>
      </c>
      <c r="CI2890" s="1" t="s">
        <v>137</v>
      </c>
    </row>
    <row r="2891" spans="1:131" hidden="1" x14ac:dyDescent="0.25">
      <c r="A2891" s="1" t="s">
        <v>480</v>
      </c>
      <c r="B2891" s="1" t="s">
        <v>479</v>
      </c>
      <c r="C2891" s="1" t="s">
        <v>136</v>
      </c>
      <c r="D2891" s="84">
        <v>1998</v>
      </c>
      <c r="E2891" s="3">
        <v>36129</v>
      </c>
      <c r="F2891" s="3"/>
      <c r="AK2891" s="4"/>
      <c r="AL2891" s="4"/>
      <c r="AM2891" s="1"/>
      <c r="AN2891" s="1"/>
      <c r="AO2891" s="1"/>
      <c r="AP2891" s="4"/>
      <c r="BC2891" s="1">
        <v>8.5500000000000007</v>
      </c>
      <c r="CB2891" s="1">
        <v>8.5500000000000007</v>
      </c>
      <c r="CF2891" s="1">
        <v>15.95</v>
      </c>
      <c r="CG2891" s="1">
        <v>13.75</v>
      </c>
      <c r="CH2891" s="1" t="s">
        <v>137</v>
      </c>
      <c r="CI2891" s="1" t="s">
        <v>137</v>
      </c>
      <c r="DS2891" s="1">
        <v>288.51</v>
      </c>
      <c r="DT2891" s="1">
        <v>0.10199999999999999</v>
      </c>
      <c r="DU2891" s="1">
        <v>0.17</v>
      </c>
      <c r="DV2891" s="1">
        <v>0.21099999999999999</v>
      </c>
      <c r="DW2891" s="1">
        <v>0.16800000000000001</v>
      </c>
      <c r="DX2891" s="1">
        <v>0.254</v>
      </c>
      <c r="DY2891" s="1">
        <v>0.29499999999999998</v>
      </c>
      <c r="DZ2891" s="1">
        <v>0.12</v>
      </c>
      <c r="EA2891" s="1">
        <v>0.123</v>
      </c>
    </row>
    <row r="2892" spans="1:131" hidden="1" x14ac:dyDescent="0.25">
      <c r="A2892" s="1" t="s">
        <v>480</v>
      </c>
      <c r="B2892" s="1" t="s">
        <v>479</v>
      </c>
      <c r="C2892" s="1" t="s">
        <v>136</v>
      </c>
      <c r="D2892" s="84">
        <v>1998</v>
      </c>
      <c r="E2892" s="3">
        <v>36131</v>
      </c>
      <c r="F2892" s="3"/>
      <c r="AK2892" s="4">
        <v>510.58</v>
      </c>
      <c r="AL2892" s="119">
        <f>AK2892/100</f>
        <v>5.1057999999999995</v>
      </c>
      <c r="AM2892" s="1"/>
      <c r="AN2892" s="1"/>
      <c r="AO2892" s="1"/>
      <c r="AP2892" s="4"/>
      <c r="AU2892" s="1">
        <v>0</v>
      </c>
      <c r="AX2892" s="1">
        <v>0.89243045099999996</v>
      </c>
      <c r="BA2892" s="1">
        <v>1.86</v>
      </c>
      <c r="BB2892" s="1">
        <v>1</v>
      </c>
      <c r="BE2892" s="1">
        <v>8</v>
      </c>
      <c r="BF2892" s="1">
        <v>599.83000000000004</v>
      </c>
      <c r="BG2892" s="1">
        <v>4.26</v>
      </c>
      <c r="BJ2892" s="1">
        <f>BL2892</f>
        <v>174.31</v>
      </c>
      <c r="BK2892" s="1">
        <v>19602.53</v>
      </c>
      <c r="BL2892" s="1">
        <v>174.31</v>
      </c>
      <c r="BM2892" s="1">
        <v>0</v>
      </c>
      <c r="BZ2892" s="1">
        <v>323.66000000000003</v>
      </c>
      <c r="CD2892" s="1">
        <v>586.16</v>
      </c>
      <c r="CI2892" s="1" t="s">
        <v>137</v>
      </c>
    </row>
    <row r="2893" spans="1:131" hidden="1" x14ac:dyDescent="0.25">
      <c r="A2893" s="1" t="s">
        <v>480</v>
      </c>
      <c r="B2893" s="1" t="s">
        <v>479</v>
      </c>
      <c r="C2893" s="1" t="s">
        <v>136</v>
      </c>
      <c r="D2893" s="84">
        <v>1998</v>
      </c>
      <c r="E2893" s="3">
        <v>36132</v>
      </c>
      <c r="F2893" s="3"/>
      <c r="AK2893" s="4"/>
      <c r="AL2893" s="4"/>
      <c r="AM2893" s="1"/>
      <c r="AN2893" s="1"/>
      <c r="AO2893" s="1"/>
      <c r="AP2893" s="4"/>
      <c r="BC2893" s="1">
        <v>8.25</v>
      </c>
      <c r="CB2893" s="1">
        <v>8.75</v>
      </c>
      <c r="CF2893" s="1">
        <v>16.399999999999999</v>
      </c>
      <c r="CG2893" s="1">
        <v>13.63</v>
      </c>
      <c r="CI2893" s="1" t="s">
        <v>137</v>
      </c>
    </row>
    <row r="2894" spans="1:131" hidden="1" x14ac:dyDescent="0.25">
      <c r="A2894" s="1" t="s">
        <v>480</v>
      </c>
      <c r="B2894" s="1" t="s">
        <v>479</v>
      </c>
      <c r="C2894" s="1" t="s">
        <v>136</v>
      </c>
      <c r="D2894" s="84">
        <v>1998</v>
      </c>
      <c r="E2894" s="3">
        <v>36136</v>
      </c>
      <c r="F2894" s="3"/>
      <c r="AK2894" s="4"/>
      <c r="AL2894" s="4"/>
      <c r="AM2894" s="1"/>
      <c r="AN2894" s="1"/>
      <c r="AO2894" s="1"/>
      <c r="AP2894" s="4"/>
      <c r="BC2894" s="1">
        <v>8.6</v>
      </c>
      <c r="CB2894" s="1">
        <v>8.8000000000000007</v>
      </c>
      <c r="CF2894" s="1">
        <v>12.39</v>
      </c>
      <c r="CG2894" s="1">
        <v>14.59</v>
      </c>
      <c r="CH2894" s="1" t="s">
        <v>137</v>
      </c>
      <c r="CI2894" s="1" t="s">
        <v>137</v>
      </c>
      <c r="DS2894" s="1">
        <v>275.41000000000003</v>
      </c>
      <c r="DT2894" s="1">
        <v>9.2999999999999999E-2</v>
      </c>
      <c r="DU2894" s="1">
        <v>0.16200000000000001</v>
      </c>
      <c r="DV2894" s="1">
        <v>0.184</v>
      </c>
      <c r="DW2894" s="1">
        <v>0.151</v>
      </c>
      <c r="DX2894" s="1">
        <v>0.248</v>
      </c>
      <c r="DY2894" s="1">
        <v>0.29599999999999999</v>
      </c>
      <c r="DZ2894" s="1">
        <v>0.12</v>
      </c>
      <c r="EA2894" s="1">
        <v>0.123</v>
      </c>
    </row>
    <row r="2895" spans="1:131" hidden="1" x14ac:dyDescent="0.25">
      <c r="A2895" s="1" t="s">
        <v>480</v>
      </c>
      <c r="B2895" s="1" t="s">
        <v>479</v>
      </c>
      <c r="C2895" s="1" t="s">
        <v>136</v>
      </c>
      <c r="D2895" s="84">
        <v>1998</v>
      </c>
      <c r="E2895" s="3">
        <v>36138</v>
      </c>
      <c r="F2895" s="3"/>
      <c r="AK2895" s="4">
        <v>582.6</v>
      </c>
      <c r="AL2895" s="119">
        <f>AK2895/100</f>
        <v>5.8260000000000005</v>
      </c>
      <c r="AM2895" s="1"/>
      <c r="AN2895" s="1"/>
      <c r="AO2895" s="1"/>
      <c r="AP2895" s="4"/>
      <c r="AU2895" s="1">
        <v>0</v>
      </c>
      <c r="AX2895" s="1">
        <v>0.88547098899999999</v>
      </c>
      <c r="BA2895" s="1">
        <v>3.28</v>
      </c>
      <c r="BB2895" s="1">
        <v>3.05</v>
      </c>
      <c r="BE2895" s="1">
        <v>5.95</v>
      </c>
      <c r="BF2895" s="1">
        <v>648.16999999999996</v>
      </c>
      <c r="BG2895" s="1">
        <v>4.01</v>
      </c>
      <c r="BJ2895" s="1">
        <f>BL2895</f>
        <v>131.61000000000001</v>
      </c>
      <c r="BK2895" s="1">
        <v>21582.09</v>
      </c>
      <c r="BL2895" s="1">
        <v>131.61000000000001</v>
      </c>
      <c r="BM2895" s="1">
        <v>0</v>
      </c>
      <c r="BO2895" s="1">
        <v>16.8</v>
      </c>
      <c r="BZ2895" s="1">
        <v>342.71</v>
      </c>
      <c r="CD2895" s="1">
        <v>545.74</v>
      </c>
      <c r="CI2895" s="1" t="s">
        <v>137</v>
      </c>
    </row>
    <row r="2896" spans="1:131" hidden="1" x14ac:dyDescent="0.25">
      <c r="A2896" s="1" t="s">
        <v>480</v>
      </c>
      <c r="B2896" s="1" t="s">
        <v>479</v>
      </c>
      <c r="C2896" s="1" t="s">
        <v>136</v>
      </c>
      <c r="D2896" s="84">
        <v>1998</v>
      </c>
      <c r="E2896" s="3">
        <v>36139</v>
      </c>
      <c r="F2896" s="3"/>
      <c r="AK2896" s="4"/>
      <c r="AL2896" s="4"/>
      <c r="AM2896" s="1"/>
      <c r="AN2896" s="1"/>
      <c r="AO2896" s="1"/>
      <c r="AP2896" s="4"/>
      <c r="BC2896" s="1">
        <v>8.6999999999999993</v>
      </c>
      <c r="CB2896" s="1">
        <v>8.8000000000000007</v>
      </c>
      <c r="CF2896" s="1">
        <v>16.3</v>
      </c>
      <c r="CG2896" s="1">
        <v>10.89</v>
      </c>
      <c r="CI2896" s="1" t="s">
        <v>137</v>
      </c>
    </row>
    <row r="2897" spans="1:131" hidden="1" x14ac:dyDescent="0.25">
      <c r="A2897" s="1" t="s">
        <v>480</v>
      </c>
      <c r="B2897" s="1" t="s">
        <v>479</v>
      </c>
      <c r="C2897" s="1" t="s">
        <v>136</v>
      </c>
      <c r="D2897" s="84">
        <v>1998</v>
      </c>
      <c r="E2897" s="3">
        <v>36143</v>
      </c>
      <c r="F2897" s="3"/>
      <c r="AK2897" s="4"/>
      <c r="AL2897" s="4"/>
      <c r="AM2897" s="1"/>
      <c r="AN2897" s="1"/>
      <c r="AO2897" s="1"/>
      <c r="AP2897" s="4"/>
      <c r="BC2897" s="1">
        <v>8.8000000000000007</v>
      </c>
      <c r="CF2897" s="1">
        <v>8.5</v>
      </c>
      <c r="CG2897" s="1">
        <v>11.9</v>
      </c>
      <c r="CH2897" s="1" t="s">
        <v>137</v>
      </c>
      <c r="CI2897" s="1" t="s">
        <v>137</v>
      </c>
      <c r="DS2897" s="1">
        <v>258.48</v>
      </c>
      <c r="DT2897" s="1">
        <v>0.09</v>
      </c>
      <c r="DU2897" s="1">
        <v>0.152</v>
      </c>
      <c r="DV2897" s="1">
        <v>0.156</v>
      </c>
      <c r="DW2897" s="1">
        <v>0.13500000000000001</v>
      </c>
      <c r="DX2897" s="1">
        <v>0.23200000000000001</v>
      </c>
      <c r="DY2897" s="1">
        <v>0.28999999999999998</v>
      </c>
      <c r="DZ2897" s="1">
        <v>0.11799999999999999</v>
      </c>
      <c r="EA2897" s="1">
        <v>0.12</v>
      </c>
    </row>
    <row r="2898" spans="1:131" hidden="1" x14ac:dyDescent="0.25">
      <c r="A2898" s="1" t="s">
        <v>480</v>
      </c>
      <c r="B2898" s="1" t="s">
        <v>479</v>
      </c>
      <c r="C2898" s="1" t="s">
        <v>136</v>
      </c>
      <c r="D2898" s="84">
        <v>1998</v>
      </c>
      <c r="E2898" s="3">
        <v>36145</v>
      </c>
      <c r="F2898" s="3"/>
      <c r="J2898" s="1">
        <v>8.8499999999999995E-2</v>
      </c>
      <c r="K2898" s="1">
        <v>1564.04</v>
      </c>
      <c r="L2898" s="1">
        <v>2263</v>
      </c>
      <c r="M2898" s="1">
        <v>2642.0749999999998</v>
      </c>
      <c r="N2898" s="1">
        <v>2334.35</v>
      </c>
      <c r="O2898" s="1">
        <v>1358.5</v>
      </c>
      <c r="P2898" s="1">
        <v>15350.28249</v>
      </c>
      <c r="AA2898" s="1">
        <v>15350.28249</v>
      </c>
      <c r="AF2898" s="1">
        <v>1564.04</v>
      </c>
      <c r="AG2898" s="1">
        <v>2263</v>
      </c>
      <c r="AH2898" s="1">
        <v>2642.0749999999998</v>
      </c>
      <c r="AI2898" s="1">
        <v>2334.35</v>
      </c>
      <c r="AJ2898" s="1">
        <v>1358.5</v>
      </c>
      <c r="AK2898" s="119">
        <v>713.7</v>
      </c>
      <c r="AL2898" s="119">
        <f>AK2898/100</f>
        <v>7.1370000000000005</v>
      </c>
      <c r="AM2898" s="1"/>
      <c r="AN2898" s="1"/>
      <c r="AO2898" s="1"/>
      <c r="AP2898" s="4"/>
      <c r="AU2898" s="1">
        <v>6019.46</v>
      </c>
      <c r="AW2898" s="1">
        <v>106.81</v>
      </c>
      <c r="AX2898" s="1">
        <v>0.83840456799999996</v>
      </c>
      <c r="BA2898" s="1">
        <v>5.82</v>
      </c>
      <c r="BB2898" s="1">
        <v>4.1500000000000004</v>
      </c>
      <c r="BE2898" s="1">
        <v>4.8499999999999996</v>
      </c>
      <c r="BF2898" s="1">
        <v>703.5</v>
      </c>
      <c r="BG2898" s="1">
        <v>3.35</v>
      </c>
      <c r="BJ2898" s="1">
        <f>BL2898</f>
        <v>131.19999999999999</v>
      </c>
      <c r="BK2898" s="1">
        <v>21901.55</v>
      </c>
      <c r="BL2898" s="1">
        <v>131.19999999999999</v>
      </c>
      <c r="BM2898" s="1">
        <v>16.73</v>
      </c>
      <c r="BO2898" s="1">
        <v>70.73</v>
      </c>
      <c r="BZ2898" s="1">
        <v>365.5</v>
      </c>
      <c r="CD2898" s="1">
        <v>485.1</v>
      </c>
      <c r="CI2898" s="1" t="s">
        <v>137</v>
      </c>
    </row>
    <row r="2899" spans="1:131" hidden="1" x14ac:dyDescent="0.25">
      <c r="A2899" s="1" t="s">
        <v>480</v>
      </c>
      <c r="B2899" s="1" t="s">
        <v>479</v>
      </c>
      <c r="C2899" s="1" t="s">
        <v>136</v>
      </c>
      <c r="D2899" s="84">
        <v>1998</v>
      </c>
      <c r="E2899" s="3">
        <v>36146</v>
      </c>
      <c r="F2899" s="3"/>
      <c r="AK2899" s="4"/>
      <c r="AL2899" s="4"/>
      <c r="AM2899" s="1"/>
      <c r="AN2899" s="1"/>
      <c r="AO2899" s="1"/>
      <c r="AP2899" s="4"/>
      <c r="CG2899" s="1">
        <v>7.5</v>
      </c>
      <c r="CI2899" s="1" t="s">
        <v>137</v>
      </c>
    </row>
    <row r="2900" spans="1:131" hidden="1" x14ac:dyDescent="0.25">
      <c r="A2900" s="1" t="s">
        <v>480</v>
      </c>
      <c r="B2900" s="1" t="s">
        <v>479</v>
      </c>
      <c r="C2900" s="1" t="s">
        <v>136</v>
      </c>
      <c r="D2900" s="84">
        <v>1998</v>
      </c>
      <c r="E2900" s="3">
        <v>36150</v>
      </c>
      <c r="F2900" s="3"/>
      <c r="AK2900" s="4"/>
      <c r="AL2900" s="4"/>
      <c r="AM2900" s="1"/>
      <c r="AN2900" s="1"/>
      <c r="AO2900" s="1"/>
      <c r="AP2900" s="4"/>
      <c r="CG2900" s="1">
        <v>8.58</v>
      </c>
      <c r="CH2900" s="1" t="s">
        <v>137</v>
      </c>
      <c r="CI2900" s="1" t="s">
        <v>137</v>
      </c>
      <c r="DS2900" s="1">
        <v>298.38</v>
      </c>
      <c r="DT2900" s="1">
        <v>0.22700000000000001</v>
      </c>
      <c r="DU2900" s="1">
        <v>0.22</v>
      </c>
      <c r="DV2900" s="1">
        <v>0.16800000000000001</v>
      </c>
      <c r="DW2900" s="1">
        <v>0.13200000000000001</v>
      </c>
      <c r="DX2900" s="1">
        <v>0.224</v>
      </c>
      <c r="DY2900" s="1">
        <v>0.28299999999999997</v>
      </c>
      <c r="DZ2900" s="1">
        <v>0.11700000000000001</v>
      </c>
      <c r="EA2900" s="1">
        <v>0.122</v>
      </c>
    </row>
    <row r="2901" spans="1:131" hidden="1" x14ac:dyDescent="0.25">
      <c r="A2901" s="1" t="s">
        <v>480</v>
      </c>
      <c r="B2901" s="1" t="s">
        <v>479</v>
      </c>
      <c r="C2901" s="1" t="s">
        <v>136</v>
      </c>
      <c r="D2901" s="84">
        <v>1998</v>
      </c>
      <c r="E2901" s="3">
        <v>36152</v>
      </c>
      <c r="F2901" s="3"/>
      <c r="AK2901" s="4"/>
      <c r="AL2901" s="4"/>
      <c r="AM2901" s="1"/>
      <c r="AN2901" s="1"/>
      <c r="AO2901" s="1"/>
      <c r="AP2901" s="4"/>
      <c r="CG2901" s="1">
        <v>9.17</v>
      </c>
      <c r="CI2901" s="1" t="s">
        <v>137</v>
      </c>
    </row>
    <row r="2902" spans="1:131" hidden="1" x14ac:dyDescent="0.25">
      <c r="A2902" s="1" t="s">
        <v>480</v>
      </c>
      <c r="B2902" s="1" t="s">
        <v>479</v>
      </c>
      <c r="C2902" s="1" t="s">
        <v>136</v>
      </c>
      <c r="D2902" s="84">
        <v>1998</v>
      </c>
      <c r="E2902" s="3">
        <v>36153</v>
      </c>
      <c r="F2902" s="3"/>
      <c r="J2902" s="1">
        <v>409.68</v>
      </c>
      <c r="K2902" s="1">
        <v>1576.4875</v>
      </c>
      <c r="L2902" s="1">
        <v>2263</v>
      </c>
      <c r="M2902" s="1">
        <v>2642.0749999999998</v>
      </c>
      <c r="N2902" s="1">
        <v>2334.35</v>
      </c>
      <c r="O2902" s="1">
        <v>1473.4</v>
      </c>
      <c r="AE2902" s="1">
        <v>409.68</v>
      </c>
      <c r="AF2902" s="1">
        <v>1576.4875</v>
      </c>
      <c r="AG2902" s="1">
        <v>2263</v>
      </c>
      <c r="AH2902" s="1">
        <v>2642.0749999999998</v>
      </c>
      <c r="AI2902" s="1">
        <v>2334.35</v>
      </c>
      <c r="AJ2902" s="1">
        <v>1473.4</v>
      </c>
      <c r="AK2902" s="119">
        <v>907.91</v>
      </c>
      <c r="AL2902" s="119">
        <f>AK2902/100</f>
        <v>9.0791000000000004</v>
      </c>
      <c r="AM2902" s="1"/>
      <c r="AN2902" s="1"/>
      <c r="AO2902" s="1"/>
      <c r="AP2902" s="4"/>
      <c r="AU2902" s="1">
        <v>8718.1200000000008</v>
      </c>
      <c r="AW2902" s="1">
        <v>168.31</v>
      </c>
      <c r="AX2902" s="1">
        <v>0.879791777</v>
      </c>
      <c r="BA2902" s="1">
        <v>6.09</v>
      </c>
      <c r="BB2902" s="1">
        <v>4</v>
      </c>
      <c r="BE2902" s="1">
        <v>5</v>
      </c>
      <c r="BF2902" s="1">
        <v>802.83</v>
      </c>
      <c r="BG2902" s="1">
        <v>3.93</v>
      </c>
      <c r="BJ2902" s="1">
        <f>BL2902</f>
        <v>159.08000000000001</v>
      </c>
      <c r="BK2902" s="1">
        <v>21111.78</v>
      </c>
      <c r="BL2902" s="1">
        <v>159.08000000000001</v>
      </c>
      <c r="BM2902" s="1">
        <v>17.05</v>
      </c>
      <c r="BO2902" s="1">
        <v>76.14</v>
      </c>
      <c r="BZ2902" s="1">
        <v>463.13</v>
      </c>
      <c r="CD2902" s="1">
        <v>834.49</v>
      </c>
      <c r="CI2902" s="1" t="s">
        <v>137</v>
      </c>
    </row>
    <row r="2903" spans="1:131" hidden="1" x14ac:dyDescent="0.25">
      <c r="A2903" s="1" t="s">
        <v>480</v>
      </c>
      <c r="B2903" s="1" t="s">
        <v>479</v>
      </c>
      <c r="C2903" s="1" t="s">
        <v>136</v>
      </c>
      <c r="D2903" s="84">
        <v>1998</v>
      </c>
      <c r="E2903" s="3">
        <v>36157</v>
      </c>
      <c r="F2903" s="3"/>
      <c r="AK2903" s="4"/>
      <c r="AL2903" s="4"/>
      <c r="AM2903" s="1"/>
      <c r="AN2903" s="1"/>
      <c r="AO2903" s="1"/>
      <c r="AP2903" s="4"/>
      <c r="CG2903" s="1">
        <v>5.25</v>
      </c>
      <c r="CH2903" s="1" t="s">
        <v>137</v>
      </c>
      <c r="CI2903" s="1" t="s">
        <v>137</v>
      </c>
      <c r="DS2903" s="1">
        <v>323.61</v>
      </c>
      <c r="DT2903" s="1">
        <v>0.26</v>
      </c>
      <c r="DU2903" s="1">
        <v>0.27200000000000002</v>
      </c>
      <c r="DV2903" s="1">
        <v>0.20200000000000001</v>
      </c>
      <c r="DW2903" s="1">
        <v>0.14099999999999999</v>
      </c>
      <c r="DX2903" s="1">
        <v>0.22500000000000001</v>
      </c>
      <c r="DY2903" s="1">
        <v>0.28100000000000003</v>
      </c>
      <c r="DZ2903" s="1">
        <v>0.115</v>
      </c>
      <c r="EA2903" s="1">
        <v>0.122</v>
      </c>
    </row>
    <row r="2904" spans="1:131" hidden="1" x14ac:dyDescent="0.25">
      <c r="A2904" s="1" t="s">
        <v>480</v>
      </c>
      <c r="B2904" s="1" t="s">
        <v>479</v>
      </c>
      <c r="C2904" s="1" t="s">
        <v>136</v>
      </c>
      <c r="D2904" s="84">
        <v>1998</v>
      </c>
      <c r="E2904" s="3">
        <v>36159</v>
      </c>
      <c r="F2904" s="3"/>
      <c r="J2904" s="1">
        <v>118.72799999999999</v>
      </c>
      <c r="K2904" s="1">
        <v>1343.425</v>
      </c>
      <c r="L2904" s="1">
        <v>2263</v>
      </c>
      <c r="M2904" s="1">
        <v>2642.0749999999998</v>
      </c>
      <c r="N2904" s="1">
        <v>2334.35</v>
      </c>
      <c r="O2904" s="1">
        <v>1473.4</v>
      </c>
      <c r="AE2904" s="1">
        <v>118.72799999999999</v>
      </c>
      <c r="AF2904" s="1">
        <v>1343.425</v>
      </c>
      <c r="AG2904" s="1">
        <v>2263</v>
      </c>
      <c r="AH2904" s="1">
        <v>2642.0749999999998</v>
      </c>
      <c r="AI2904" s="1">
        <v>2334.35</v>
      </c>
      <c r="AJ2904" s="1">
        <v>1473.4</v>
      </c>
      <c r="AK2904" s="119">
        <v>1070.44</v>
      </c>
      <c r="AL2904" s="119">
        <f t="shared" ref="AL2904:AL2905" si="21">AK2904/100</f>
        <v>10.7044</v>
      </c>
      <c r="AM2904" s="1"/>
      <c r="AN2904" s="1"/>
      <c r="AO2904" s="1"/>
      <c r="AP2904" s="4"/>
      <c r="AU2904" s="1">
        <v>8816.74</v>
      </c>
      <c r="AW2904" s="1">
        <v>275.58999999999997</v>
      </c>
      <c r="AX2904" s="1">
        <v>0.83242778900000003</v>
      </c>
      <c r="BA2904" s="1">
        <v>8.19</v>
      </c>
      <c r="BB2904" s="1">
        <v>4.2</v>
      </c>
      <c r="BE2904" s="1">
        <v>4.8</v>
      </c>
      <c r="BF2904" s="1">
        <v>730.5</v>
      </c>
      <c r="BG2904" s="1">
        <v>3.21</v>
      </c>
      <c r="BJ2904" s="1">
        <f t="shared" ref="BJ2904:BJ2905" si="22">BL2904</f>
        <v>139.69999999999999</v>
      </c>
      <c r="BK2904" s="1">
        <v>24164.83</v>
      </c>
      <c r="BL2904" s="1">
        <v>139.69999999999999</v>
      </c>
      <c r="BM2904" s="1">
        <v>16.03</v>
      </c>
      <c r="BO2904" s="1">
        <v>97.24</v>
      </c>
      <c r="BZ2904" s="1">
        <v>502.45</v>
      </c>
      <c r="CD2904" s="1">
        <v>918.23</v>
      </c>
      <c r="CI2904" s="1" t="s">
        <v>137</v>
      </c>
    </row>
    <row r="2905" spans="1:131" hidden="1" x14ac:dyDescent="0.25">
      <c r="A2905" s="1" t="s">
        <v>480</v>
      </c>
      <c r="B2905" s="1" t="s">
        <v>479</v>
      </c>
      <c r="C2905" s="1" t="s">
        <v>136</v>
      </c>
      <c r="D2905" s="84">
        <v>1998</v>
      </c>
      <c r="E2905" s="3">
        <v>36167</v>
      </c>
      <c r="F2905" s="3"/>
      <c r="AK2905" s="119">
        <v>1185.8800000000001</v>
      </c>
      <c r="AL2905" s="119">
        <f t="shared" si="21"/>
        <v>11.8588</v>
      </c>
      <c r="AM2905" s="1"/>
      <c r="AN2905" s="1"/>
      <c r="AO2905" s="1"/>
      <c r="AP2905" s="4"/>
      <c r="AU2905" s="1">
        <v>12796.21</v>
      </c>
      <c r="AW2905" s="1">
        <v>428.14</v>
      </c>
      <c r="AX2905" s="1">
        <v>0.78191064099999996</v>
      </c>
      <c r="BA2905" s="1">
        <v>9.48</v>
      </c>
      <c r="BB2905" s="1">
        <v>4.75</v>
      </c>
      <c r="BE2905" s="1">
        <v>4.25</v>
      </c>
      <c r="BF2905" s="1">
        <v>816.67</v>
      </c>
      <c r="BG2905" s="1">
        <v>2.73</v>
      </c>
      <c r="BJ2905" s="1">
        <f t="shared" si="22"/>
        <v>102.31</v>
      </c>
      <c r="BK2905" s="1">
        <v>28172.93</v>
      </c>
      <c r="BL2905" s="1">
        <v>102.31</v>
      </c>
      <c r="BM2905" s="1">
        <v>16.68</v>
      </c>
      <c r="BO2905" s="1">
        <v>75.75</v>
      </c>
      <c r="BZ2905" s="1">
        <v>515.45000000000005</v>
      </c>
      <c r="CD2905" s="1">
        <v>822.94</v>
      </c>
      <c r="CI2905" s="1" t="s">
        <v>137</v>
      </c>
    </row>
    <row r="2906" spans="1:131" hidden="1" x14ac:dyDescent="0.25">
      <c r="A2906" s="1" t="s">
        <v>480</v>
      </c>
      <c r="B2906" s="1" t="s">
        <v>479</v>
      </c>
      <c r="C2906" s="1" t="s">
        <v>136</v>
      </c>
      <c r="D2906" s="84">
        <v>1998</v>
      </c>
      <c r="E2906" s="3">
        <v>36171</v>
      </c>
      <c r="F2906" s="3"/>
      <c r="AK2906" s="4"/>
      <c r="AL2906" s="4"/>
      <c r="AM2906" s="1"/>
      <c r="AN2906" s="1"/>
      <c r="AO2906" s="1"/>
      <c r="AP2906" s="4"/>
      <c r="CH2906" s="1" t="s">
        <v>137</v>
      </c>
      <c r="DS2906" s="1">
        <v>349.49</v>
      </c>
      <c r="DT2906" s="1">
        <v>0.22700000000000001</v>
      </c>
      <c r="DU2906" s="1">
        <v>0.29699999999999999</v>
      </c>
      <c r="DV2906" s="1">
        <v>0.26500000000000001</v>
      </c>
      <c r="DW2906" s="1">
        <v>0.216</v>
      </c>
      <c r="DX2906" s="1">
        <v>0.23499999999999999</v>
      </c>
      <c r="DY2906" s="1">
        <v>0.27900000000000003</v>
      </c>
      <c r="DZ2906" s="1">
        <v>0.11</v>
      </c>
      <c r="EA2906" s="1">
        <v>0.11799999999999999</v>
      </c>
    </row>
    <row r="2907" spans="1:131" hidden="1" x14ac:dyDescent="0.25">
      <c r="A2907" s="1" t="s">
        <v>480</v>
      </c>
      <c r="B2907" s="1" t="s">
        <v>479</v>
      </c>
      <c r="C2907" s="1" t="s">
        <v>136</v>
      </c>
      <c r="D2907" s="84">
        <v>1998</v>
      </c>
      <c r="E2907" s="3">
        <v>36172</v>
      </c>
      <c r="F2907" s="3"/>
      <c r="AK2907" s="119">
        <v>1305.3599999999999</v>
      </c>
      <c r="AL2907" s="119">
        <f>AK2907/100</f>
        <v>13.053599999999999</v>
      </c>
      <c r="AM2907" s="1"/>
      <c r="AN2907" s="1"/>
      <c r="AO2907" s="1"/>
      <c r="AP2907" s="4"/>
      <c r="AU2907" s="1">
        <v>15383</v>
      </c>
      <c r="AW2907" s="1">
        <v>566.27</v>
      </c>
      <c r="AX2907" s="1">
        <v>0.87312267300000002</v>
      </c>
      <c r="BA2907" s="1">
        <v>10</v>
      </c>
      <c r="BB2907" s="1">
        <v>4.9000000000000004</v>
      </c>
      <c r="BE2907" s="1">
        <v>4.0999999999999996</v>
      </c>
      <c r="BF2907" s="1">
        <v>851.67</v>
      </c>
      <c r="BG2907" s="1">
        <v>3.58</v>
      </c>
      <c r="BJ2907" s="1">
        <f>BL2907</f>
        <v>118.48</v>
      </c>
      <c r="BK2907" s="1">
        <v>31126.35</v>
      </c>
      <c r="BL2907" s="1">
        <v>118.48</v>
      </c>
      <c r="BM2907" s="1">
        <v>17.28</v>
      </c>
      <c r="BO2907" s="1">
        <v>92.91</v>
      </c>
      <c r="BZ2907" s="1">
        <v>459.97</v>
      </c>
      <c r="CD2907" s="1">
        <v>724.76</v>
      </c>
      <c r="CI2907" s="1" t="s">
        <v>137</v>
      </c>
    </row>
    <row r="2908" spans="1:131" hidden="1" x14ac:dyDescent="0.25">
      <c r="A2908" s="1" t="s">
        <v>480</v>
      </c>
      <c r="B2908" s="1" t="s">
        <v>479</v>
      </c>
      <c r="C2908" s="1" t="s">
        <v>136</v>
      </c>
      <c r="D2908" s="84">
        <v>1998</v>
      </c>
      <c r="E2908" s="3">
        <v>36178</v>
      </c>
      <c r="F2908" s="3"/>
      <c r="AK2908" s="4"/>
      <c r="AL2908" s="4"/>
      <c r="AM2908" s="1"/>
      <c r="AN2908" s="1"/>
      <c r="AO2908" s="1"/>
      <c r="AP2908" s="4"/>
      <c r="CH2908" s="1" t="s">
        <v>137</v>
      </c>
      <c r="DS2908" s="1">
        <v>359.27</v>
      </c>
      <c r="DT2908" s="1">
        <v>0.23799999999999999</v>
      </c>
      <c r="DU2908" s="1">
        <v>0.29099999999999998</v>
      </c>
      <c r="DV2908" s="1">
        <v>0.27300000000000002</v>
      </c>
      <c r="DW2908" s="1">
        <v>0.245</v>
      </c>
      <c r="DX2908" s="1">
        <v>0.24299999999999999</v>
      </c>
      <c r="DY2908" s="1">
        <v>0.27800000000000002</v>
      </c>
      <c r="DZ2908" s="1">
        <v>0.111</v>
      </c>
      <c r="EA2908" s="1">
        <v>0.11600000000000001</v>
      </c>
    </row>
    <row r="2909" spans="1:131" hidden="1" x14ac:dyDescent="0.25">
      <c r="A2909" s="1" t="s">
        <v>480</v>
      </c>
      <c r="B2909" s="1" t="s">
        <v>479</v>
      </c>
      <c r="C2909" s="1" t="s">
        <v>136</v>
      </c>
      <c r="D2909" s="84">
        <v>1998</v>
      </c>
      <c r="E2909" s="3">
        <v>36179</v>
      </c>
      <c r="F2909" s="3"/>
      <c r="J2909" s="1">
        <v>136.56</v>
      </c>
      <c r="K2909" s="1">
        <v>1576.4875</v>
      </c>
      <c r="L2909" s="1">
        <v>1818.93</v>
      </c>
      <c r="M2909" s="1">
        <v>2642.0749999999998</v>
      </c>
      <c r="N2909" s="1">
        <v>2334.35</v>
      </c>
      <c r="O2909" s="1">
        <v>1473.4</v>
      </c>
      <c r="AE2909" s="1">
        <v>136.56</v>
      </c>
      <c r="AF2909" s="1">
        <v>1576.4875</v>
      </c>
      <c r="AG2909" s="1">
        <v>1818.93</v>
      </c>
      <c r="AH2909" s="1">
        <v>2642.0749999999998</v>
      </c>
      <c r="AI2909" s="1">
        <v>2334.35</v>
      </c>
      <c r="AJ2909" s="1">
        <v>1473.4</v>
      </c>
      <c r="AK2909" s="119">
        <v>1720.32</v>
      </c>
      <c r="AL2909" s="119">
        <f>AK2909/100</f>
        <v>17.203199999999999</v>
      </c>
      <c r="AM2909" s="1"/>
      <c r="AN2909" s="1"/>
      <c r="AO2909" s="1"/>
      <c r="AP2909" s="4"/>
      <c r="AU2909" s="1">
        <v>35489.64</v>
      </c>
      <c r="AW2909" s="1">
        <v>856.73</v>
      </c>
      <c r="AX2909" s="1">
        <v>0.84075623499999996</v>
      </c>
      <c r="BA2909" s="1">
        <v>5.32</v>
      </c>
      <c r="BB2909" s="1">
        <v>4.0999999999999996</v>
      </c>
      <c r="BE2909" s="1">
        <v>4.9000000000000004</v>
      </c>
      <c r="BG2909" s="1">
        <v>3.55</v>
      </c>
      <c r="BJ2909" s="1">
        <f>BL2909</f>
        <v>156.44999999999999</v>
      </c>
      <c r="BK2909" s="1">
        <v>23010.06</v>
      </c>
      <c r="BL2909" s="1">
        <v>156.44999999999999</v>
      </c>
      <c r="BM2909" s="1">
        <v>24.98</v>
      </c>
      <c r="BO2909" s="1">
        <v>129.28</v>
      </c>
      <c r="BZ2909" s="1">
        <v>541.84</v>
      </c>
      <c r="CD2909" s="1">
        <v>1045.28</v>
      </c>
      <c r="CI2909" s="1" t="s">
        <v>137</v>
      </c>
    </row>
    <row r="2910" spans="1:131" hidden="1" x14ac:dyDescent="0.25">
      <c r="A2910" s="1" t="s">
        <v>480</v>
      </c>
      <c r="B2910" s="1" t="s">
        <v>479</v>
      </c>
      <c r="C2910" s="1" t="s">
        <v>136</v>
      </c>
      <c r="D2910" s="84">
        <v>1998</v>
      </c>
      <c r="E2910" s="3">
        <v>36185</v>
      </c>
      <c r="F2910" s="3"/>
      <c r="AK2910" s="4"/>
      <c r="AL2910" s="4"/>
      <c r="AM2910" s="1"/>
      <c r="AN2910" s="1"/>
      <c r="AO2910" s="1"/>
      <c r="AP2910" s="4"/>
      <c r="CH2910" s="1" t="s">
        <v>137</v>
      </c>
      <c r="DS2910" s="1">
        <v>379.39</v>
      </c>
      <c r="DT2910" s="1">
        <v>0.30399999999999999</v>
      </c>
      <c r="DU2910" s="1">
        <v>0.29399999999999998</v>
      </c>
      <c r="DV2910" s="1">
        <v>0.27500000000000002</v>
      </c>
      <c r="DW2910" s="1">
        <v>0.26100000000000001</v>
      </c>
      <c r="DX2910" s="1">
        <v>0.252</v>
      </c>
      <c r="DY2910" s="1">
        <v>0.28299999999999997</v>
      </c>
      <c r="DZ2910" s="1">
        <v>0.112</v>
      </c>
      <c r="EA2910" s="1">
        <v>0.11700000000000001</v>
      </c>
    </row>
    <row r="2911" spans="1:131" hidden="1" x14ac:dyDescent="0.25">
      <c r="A2911" s="1" t="s">
        <v>480</v>
      </c>
      <c r="B2911" s="1" t="s">
        <v>479</v>
      </c>
      <c r="C2911" s="1" t="s">
        <v>136</v>
      </c>
      <c r="D2911" s="84">
        <v>1998</v>
      </c>
      <c r="E2911" s="3">
        <v>36188</v>
      </c>
      <c r="F2911" s="3"/>
      <c r="J2911" s="1">
        <v>1405.6624999999999</v>
      </c>
      <c r="K2911" s="1">
        <v>1818.93</v>
      </c>
      <c r="L2911" s="1">
        <v>2642.0749999999998</v>
      </c>
      <c r="M2911" s="1">
        <v>2334.35</v>
      </c>
      <c r="N2911" s="1">
        <v>1473.4</v>
      </c>
      <c r="AF2911" s="1">
        <v>1405.6624999999999</v>
      </c>
      <c r="AG2911" s="1">
        <v>1818.93</v>
      </c>
      <c r="AH2911" s="1">
        <v>2642.0749999999998</v>
      </c>
      <c r="AI2911" s="1">
        <v>2334.35</v>
      </c>
      <c r="AJ2911" s="1">
        <v>1473.4</v>
      </c>
      <c r="AK2911" s="119">
        <v>1312.08</v>
      </c>
      <c r="AL2911" s="119">
        <f>AK2911/100</f>
        <v>13.120799999999999</v>
      </c>
      <c r="AM2911" s="1"/>
      <c r="AN2911" s="1"/>
      <c r="AO2911" s="1"/>
      <c r="AP2911" s="4"/>
      <c r="AU2911" s="1">
        <v>23453.52</v>
      </c>
      <c r="AW2911" s="1">
        <v>674.21</v>
      </c>
      <c r="AX2911" s="1">
        <v>0.72843645700000004</v>
      </c>
      <c r="BA2911" s="1">
        <v>4.53</v>
      </c>
      <c r="BB2911" s="1">
        <v>4.25</v>
      </c>
      <c r="BE2911" s="1">
        <v>4.75</v>
      </c>
      <c r="BG2911" s="1">
        <v>2.21</v>
      </c>
      <c r="BJ2911" s="1">
        <f>BL2911</f>
        <v>106.62</v>
      </c>
      <c r="BK2911" s="1">
        <v>21817.82</v>
      </c>
      <c r="BL2911" s="1">
        <v>106.62</v>
      </c>
      <c r="BM2911" s="1">
        <v>20.85</v>
      </c>
      <c r="BO2911" s="1">
        <v>92.39</v>
      </c>
      <c r="BZ2911" s="1">
        <v>408.17</v>
      </c>
      <c r="CD2911" s="1">
        <v>869.14</v>
      </c>
      <c r="CI2911" s="1" t="s">
        <v>137</v>
      </c>
    </row>
    <row r="2912" spans="1:131" hidden="1" x14ac:dyDescent="0.25">
      <c r="A2912" s="1" t="s">
        <v>480</v>
      </c>
      <c r="B2912" s="1" t="s">
        <v>479</v>
      </c>
      <c r="C2912" s="1" t="s">
        <v>136</v>
      </c>
      <c r="D2912" s="84">
        <v>1998</v>
      </c>
      <c r="E2912" s="3">
        <v>36192</v>
      </c>
      <c r="F2912" s="3"/>
      <c r="AK2912" s="4"/>
      <c r="AL2912" s="4"/>
      <c r="AM2912" s="1"/>
      <c r="AN2912" s="1"/>
      <c r="AO2912" s="1"/>
      <c r="AP2912" s="4"/>
      <c r="CH2912" s="1" t="s">
        <v>137</v>
      </c>
      <c r="DS2912" s="1">
        <v>384.52</v>
      </c>
      <c r="DT2912" s="1">
        <v>0.30099999999999999</v>
      </c>
      <c r="DU2912" s="1">
        <v>0.29399999999999998</v>
      </c>
      <c r="DV2912" s="1">
        <v>0.28000000000000003</v>
      </c>
      <c r="DW2912" s="1">
        <v>0.26900000000000002</v>
      </c>
      <c r="DX2912" s="1">
        <v>0.26400000000000001</v>
      </c>
      <c r="DY2912" s="1">
        <v>0.28299999999999997</v>
      </c>
      <c r="DZ2912" s="1">
        <v>0.115</v>
      </c>
      <c r="EA2912" s="1">
        <v>0.11700000000000001</v>
      </c>
    </row>
    <row r="2913" spans="1:131" hidden="1" x14ac:dyDescent="0.25">
      <c r="A2913" s="1" t="s">
        <v>480</v>
      </c>
      <c r="B2913" s="1" t="s">
        <v>479</v>
      </c>
      <c r="C2913" s="1" t="s">
        <v>136</v>
      </c>
      <c r="D2913" s="84">
        <v>1998</v>
      </c>
      <c r="E2913" s="3">
        <v>36194</v>
      </c>
      <c r="F2913" s="3"/>
      <c r="AK2913" s="119">
        <v>1302.3900000000001</v>
      </c>
      <c r="AL2913" s="119">
        <f>AK2913/100</f>
        <v>13.023900000000001</v>
      </c>
      <c r="AM2913" s="1"/>
      <c r="AN2913" s="1"/>
      <c r="AO2913" s="1"/>
      <c r="AP2913" s="4"/>
      <c r="AU2913" s="1">
        <v>21136.6</v>
      </c>
      <c r="AW2913" s="1">
        <v>696.73</v>
      </c>
      <c r="AX2913" s="1">
        <v>0.77688495000000002</v>
      </c>
      <c r="BA2913" s="1">
        <v>6.45</v>
      </c>
      <c r="BB2913" s="1">
        <v>4.9000000000000004</v>
      </c>
      <c r="BE2913" s="1">
        <v>4.0999999999999996</v>
      </c>
      <c r="BG2913" s="1">
        <v>2.4700000000000002</v>
      </c>
      <c r="BJ2913" s="1">
        <f>BL2913</f>
        <v>103.85</v>
      </c>
      <c r="BL2913" s="1">
        <v>103.85</v>
      </c>
      <c r="BM2913" s="1">
        <v>16.149999999999999</v>
      </c>
      <c r="BO2913" s="1">
        <v>106.01</v>
      </c>
      <c r="BZ2913" s="1">
        <v>352.09</v>
      </c>
      <c r="CD2913" s="1">
        <v>924</v>
      </c>
      <c r="CI2913" s="1" t="s">
        <v>137</v>
      </c>
    </row>
    <row r="2914" spans="1:131" hidden="1" x14ac:dyDescent="0.25">
      <c r="A2914" s="1" t="s">
        <v>480</v>
      </c>
      <c r="B2914" s="1" t="s">
        <v>479</v>
      </c>
      <c r="C2914" s="1" t="s">
        <v>136</v>
      </c>
      <c r="D2914" s="84">
        <v>1998</v>
      </c>
      <c r="E2914" s="3">
        <v>36199</v>
      </c>
      <c r="F2914" s="3"/>
      <c r="AK2914" s="4"/>
      <c r="AL2914" s="4"/>
      <c r="AM2914" s="1"/>
      <c r="AN2914" s="1"/>
      <c r="AO2914" s="1"/>
      <c r="AP2914" s="4"/>
      <c r="CH2914" s="1" t="s">
        <v>137</v>
      </c>
      <c r="DS2914" s="1">
        <v>378.52</v>
      </c>
      <c r="DT2914" s="1">
        <v>0.28499999999999998</v>
      </c>
      <c r="DU2914" s="1">
        <v>0.28699999999999998</v>
      </c>
      <c r="DV2914" s="1">
        <v>0.27600000000000002</v>
      </c>
      <c r="DW2914" s="1">
        <v>0.26400000000000001</v>
      </c>
      <c r="DX2914" s="1">
        <v>0.26400000000000001</v>
      </c>
      <c r="DY2914" s="1">
        <v>0.28699999999999998</v>
      </c>
      <c r="DZ2914" s="1">
        <v>0.114</v>
      </c>
      <c r="EA2914" s="1">
        <v>0.11600000000000001</v>
      </c>
    </row>
    <row r="2915" spans="1:131" hidden="1" x14ac:dyDescent="0.25">
      <c r="A2915" s="1" t="s">
        <v>480</v>
      </c>
      <c r="B2915" s="1" t="s">
        <v>479</v>
      </c>
      <c r="C2915" s="1" t="s">
        <v>136</v>
      </c>
      <c r="D2915" s="84">
        <v>1998</v>
      </c>
      <c r="E2915" s="3">
        <v>36201</v>
      </c>
      <c r="F2915" s="3"/>
      <c r="AK2915" s="119">
        <v>1824.3</v>
      </c>
      <c r="AL2915" s="119">
        <f>AK2915/100</f>
        <v>18.242999999999999</v>
      </c>
      <c r="AM2915" s="1"/>
      <c r="AN2915" s="1"/>
      <c r="AO2915" s="1"/>
      <c r="AP2915" s="4"/>
      <c r="AU2915" s="1">
        <v>31603.69</v>
      </c>
      <c r="AW2915" s="1">
        <v>1046.99</v>
      </c>
      <c r="AX2915" s="1">
        <v>0.855604013</v>
      </c>
      <c r="BA2915" s="1">
        <v>4.8</v>
      </c>
      <c r="BB2915" s="1">
        <v>4.2</v>
      </c>
      <c r="BE2915" s="1">
        <v>4.8</v>
      </c>
      <c r="BG2915" s="1">
        <v>3.5</v>
      </c>
      <c r="BJ2915" s="1">
        <f>BL2915</f>
        <v>151.96</v>
      </c>
      <c r="BL2915" s="1">
        <v>151.96</v>
      </c>
      <c r="BM2915" s="1">
        <v>15.88</v>
      </c>
      <c r="BO2915" s="1">
        <v>116.02</v>
      </c>
      <c r="BZ2915" s="1">
        <v>476.8</v>
      </c>
      <c r="CD2915" s="1">
        <v>1204.0899999999999</v>
      </c>
      <c r="CI2915" s="1" t="s">
        <v>137</v>
      </c>
    </row>
    <row r="2916" spans="1:131" hidden="1" x14ac:dyDescent="0.25">
      <c r="A2916" s="1" t="s">
        <v>480</v>
      </c>
      <c r="B2916" s="1" t="s">
        <v>479</v>
      </c>
      <c r="C2916" s="1" t="s">
        <v>136</v>
      </c>
      <c r="D2916" s="84">
        <v>1998</v>
      </c>
      <c r="E2916" s="3">
        <v>36206</v>
      </c>
      <c r="F2916" s="3"/>
      <c r="AK2916" s="4"/>
      <c r="AL2916" s="4"/>
      <c r="AM2916" s="1"/>
      <c r="AN2916" s="1"/>
      <c r="AO2916" s="1"/>
      <c r="AP2916" s="4"/>
      <c r="CH2916" s="1" t="s">
        <v>137</v>
      </c>
      <c r="DS2916" s="1">
        <v>392.75</v>
      </c>
      <c r="DT2916" s="1">
        <v>0.314</v>
      </c>
      <c r="DU2916" s="1">
        <v>0.29599999999999999</v>
      </c>
      <c r="DV2916" s="1">
        <v>0.28000000000000003</v>
      </c>
      <c r="DW2916" s="1">
        <v>0.27500000000000002</v>
      </c>
      <c r="DX2916" s="1">
        <v>0.27600000000000002</v>
      </c>
      <c r="DY2916" s="1">
        <v>0.29299999999999998</v>
      </c>
      <c r="DZ2916" s="1">
        <v>0.114</v>
      </c>
      <c r="EA2916" s="1">
        <v>0.11700000000000001</v>
      </c>
    </row>
    <row r="2917" spans="1:131" hidden="1" x14ac:dyDescent="0.25">
      <c r="A2917" s="1" t="s">
        <v>480</v>
      </c>
      <c r="B2917" s="1" t="s">
        <v>479</v>
      </c>
      <c r="C2917" s="1" t="s">
        <v>136</v>
      </c>
      <c r="D2917" s="84">
        <v>1998</v>
      </c>
      <c r="E2917" s="3">
        <v>36209</v>
      </c>
      <c r="F2917" s="3"/>
      <c r="J2917" s="1">
        <v>782.88</v>
      </c>
      <c r="K2917" s="1">
        <v>1818.93</v>
      </c>
      <c r="L2917" s="1">
        <v>2642.0749999999998</v>
      </c>
      <c r="M2917" s="1">
        <v>2334.35</v>
      </c>
      <c r="N2917" s="1">
        <v>1473.4</v>
      </c>
      <c r="AF2917" s="1">
        <v>782.88</v>
      </c>
      <c r="AG2917" s="1">
        <v>1818.93</v>
      </c>
      <c r="AH2917" s="1">
        <v>2642.0749999999998</v>
      </c>
      <c r="AI2917" s="1">
        <v>2334.35</v>
      </c>
      <c r="AJ2917" s="1">
        <v>1473.4</v>
      </c>
      <c r="AK2917" s="119">
        <v>1325.87</v>
      </c>
      <c r="AL2917" s="119">
        <f>AK2917/100</f>
        <v>13.258699999999999</v>
      </c>
      <c r="AM2917" s="1"/>
      <c r="AN2917" s="1"/>
      <c r="AO2917" s="1"/>
      <c r="AP2917" s="4"/>
      <c r="AU2917" s="1">
        <v>23749.64</v>
      </c>
      <c r="AW2917" s="1">
        <v>784.37</v>
      </c>
      <c r="AX2917" s="1">
        <v>0.69652383500000004</v>
      </c>
      <c r="BA2917" s="1">
        <v>3.02</v>
      </c>
      <c r="BB2917" s="1">
        <v>4.8</v>
      </c>
      <c r="BE2917" s="1">
        <v>4.2</v>
      </c>
      <c r="BG2917" s="1">
        <v>2.2000000000000002</v>
      </c>
      <c r="BJ2917" s="1">
        <f>BL2917</f>
        <v>100.38</v>
      </c>
      <c r="BL2917" s="1">
        <v>100.38</v>
      </c>
      <c r="BM2917" s="1">
        <v>16.03</v>
      </c>
      <c r="BO2917" s="1">
        <v>97.44</v>
      </c>
      <c r="BZ2917" s="1">
        <v>323.23</v>
      </c>
      <c r="CD2917" s="1">
        <v>1027.95</v>
      </c>
      <c r="CI2917" s="1" t="s">
        <v>137</v>
      </c>
    </row>
    <row r="2918" spans="1:131" hidden="1" x14ac:dyDescent="0.25">
      <c r="A2918" s="1" t="s">
        <v>480</v>
      </c>
      <c r="B2918" s="1" t="s">
        <v>479</v>
      </c>
      <c r="C2918" s="1" t="s">
        <v>136</v>
      </c>
      <c r="D2918" s="84">
        <v>1998</v>
      </c>
      <c r="E2918" s="3">
        <v>36213</v>
      </c>
      <c r="F2918" s="3"/>
      <c r="AK2918" s="4"/>
      <c r="AL2918" s="4"/>
      <c r="AM2918" s="1"/>
      <c r="AN2918" s="1"/>
      <c r="AO2918" s="1"/>
      <c r="AP2918" s="4"/>
      <c r="CH2918" s="1" t="s">
        <v>137</v>
      </c>
      <c r="DS2918" s="1">
        <v>378.52</v>
      </c>
      <c r="DT2918" s="1">
        <v>0.26500000000000001</v>
      </c>
      <c r="DU2918" s="1">
        <v>0.28199999999999997</v>
      </c>
      <c r="DV2918" s="1">
        <v>0.27800000000000002</v>
      </c>
      <c r="DW2918" s="1">
        <v>0.26900000000000002</v>
      </c>
      <c r="DX2918" s="1">
        <v>0.27300000000000002</v>
      </c>
      <c r="DY2918" s="1">
        <v>0.29299999999999998</v>
      </c>
      <c r="DZ2918" s="1">
        <v>0.115</v>
      </c>
      <c r="EA2918" s="1">
        <v>0.11700000000000001</v>
      </c>
    </row>
    <row r="2919" spans="1:131" hidden="1" x14ac:dyDescent="0.25">
      <c r="A2919" s="1" t="s">
        <v>480</v>
      </c>
      <c r="B2919" s="1" t="s">
        <v>479</v>
      </c>
      <c r="C2919" s="1" t="s">
        <v>136</v>
      </c>
      <c r="D2919" s="84">
        <v>1998</v>
      </c>
      <c r="E2919" s="3">
        <v>36215</v>
      </c>
      <c r="F2919" s="3"/>
      <c r="J2919" s="1">
        <v>909.46500000000003</v>
      </c>
      <c r="K2919" s="1">
        <v>2642.0749999999998</v>
      </c>
      <c r="L2919" s="1">
        <v>2334.35</v>
      </c>
      <c r="M2919" s="1">
        <v>1473.4</v>
      </c>
      <c r="AG2919" s="1">
        <v>909.46500000000003</v>
      </c>
      <c r="AH2919" s="1">
        <v>2642.0749999999998</v>
      </c>
      <c r="AI2919" s="1">
        <v>2334.35</v>
      </c>
      <c r="AJ2919" s="1">
        <v>1473.4</v>
      </c>
      <c r="AK2919" s="119">
        <v>1848.81</v>
      </c>
      <c r="AL2919" s="119">
        <f>AK2919/100</f>
        <v>18.488099999999999</v>
      </c>
      <c r="AM2919" s="1"/>
      <c r="AN2919" s="1"/>
      <c r="AO2919" s="1"/>
      <c r="AP2919" s="4"/>
      <c r="AU2919" s="1">
        <v>44417.599999999999</v>
      </c>
      <c r="AW2919" s="1">
        <v>1147.3900000000001</v>
      </c>
      <c r="AX2919" s="1">
        <v>0.69450872299999999</v>
      </c>
      <c r="BA2919" s="1">
        <v>8.9499999999999993</v>
      </c>
      <c r="BB2919" s="1">
        <v>5.5</v>
      </c>
      <c r="BE2919" s="1">
        <v>3.5</v>
      </c>
      <c r="BG2919" s="1">
        <v>1.98</v>
      </c>
      <c r="BJ2919" s="1">
        <f>BL2919</f>
        <v>89.55</v>
      </c>
      <c r="BL2919" s="1">
        <v>89.55</v>
      </c>
      <c r="BM2919" s="1">
        <v>20.350000000000001</v>
      </c>
      <c r="BO2919" s="1">
        <v>136.06</v>
      </c>
      <c r="BZ2919" s="1">
        <v>415.16</v>
      </c>
      <c r="CD2919" s="1">
        <v>1354.24</v>
      </c>
      <c r="CI2919" s="1" t="s">
        <v>137</v>
      </c>
    </row>
    <row r="2920" spans="1:131" hidden="1" x14ac:dyDescent="0.25">
      <c r="A2920" s="1" t="s">
        <v>480</v>
      </c>
      <c r="B2920" s="1" t="s">
        <v>479</v>
      </c>
      <c r="C2920" s="1" t="s">
        <v>136</v>
      </c>
      <c r="D2920" s="84">
        <v>1998</v>
      </c>
      <c r="E2920" s="3">
        <v>36220</v>
      </c>
      <c r="F2920" s="3"/>
      <c r="AK2920" s="4"/>
      <c r="AL2920" s="4"/>
      <c r="AM2920" s="1"/>
      <c r="AN2920" s="1"/>
      <c r="AO2920" s="1"/>
      <c r="AP2920" s="4"/>
      <c r="CH2920" s="1" t="s">
        <v>137</v>
      </c>
      <c r="DS2920" s="1">
        <v>388.76</v>
      </c>
      <c r="DT2920" s="1">
        <v>0.30299999999999999</v>
      </c>
      <c r="DU2920" s="1">
        <v>0.29599999999999999</v>
      </c>
      <c r="DV2920" s="1">
        <v>0.28000000000000003</v>
      </c>
      <c r="DW2920" s="1">
        <v>0.26600000000000001</v>
      </c>
      <c r="DX2920" s="1">
        <v>0.27400000000000002</v>
      </c>
      <c r="DY2920" s="1">
        <v>0.29199999999999998</v>
      </c>
      <c r="DZ2920" s="1">
        <v>0.11700000000000001</v>
      </c>
      <c r="EA2920" s="1">
        <v>0.115</v>
      </c>
    </row>
    <row r="2921" spans="1:131" hidden="1" x14ac:dyDescent="0.25">
      <c r="A2921" s="1" t="s">
        <v>480</v>
      </c>
      <c r="B2921" s="1" t="s">
        <v>479</v>
      </c>
      <c r="C2921" s="1" t="s">
        <v>136</v>
      </c>
      <c r="D2921" s="84">
        <v>1998</v>
      </c>
      <c r="E2921" s="3">
        <v>36221</v>
      </c>
      <c r="F2921" s="3"/>
      <c r="J2921" s="1">
        <v>854.125</v>
      </c>
      <c r="K2921" s="1">
        <v>1473.0825</v>
      </c>
      <c r="L2921" s="1">
        <v>2642.0749999999998</v>
      </c>
      <c r="M2921" s="1">
        <v>2334.35</v>
      </c>
      <c r="N2921" s="1">
        <v>1473.4</v>
      </c>
      <c r="AF2921" s="1">
        <v>854.125</v>
      </c>
      <c r="AG2921" s="1">
        <v>1473.0825</v>
      </c>
      <c r="AH2921" s="1">
        <v>2642.0749999999998</v>
      </c>
      <c r="AI2921" s="1">
        <v>2334.35</v>
      </c>
      <c r="AJ2921" s="1">
        <v>1473.4</v>
      </c>
      <c r="AK2921" s="4"/>
      <c r="AL2921" s="4"/>
      <c r="AM2921" s="1"/>
      <c r="AN2921" s="1"/>
      <c r="AO2921" s="1"/>
      <c r="AP2921" s="4"/>
      <c r="CI2921" s="1" t="s">
        <v>137</v>
      </c>
    </row>
    <row r="2922" spans="1:131" hidden="1" x14ac:dyDescent="0.25">
      <c r="A2922" s="1" t="s">
        <v>480</v>
      </c>
      <c r="B2922" s="1" t="s">
        <v>479</v>
      </c>
      <c r="C2922" s="1" t="s">
        <v>136</v>
      </c>
      <c r="D2922" s="84">
        <v>1998</v>
      </c>
      <c r="E2922" s="3">
        <v>36222</v>
      </c>
      <c r="F2922" s="3"/>
      <c r="J2922" s="1">
        <v>1339.8615</v>
      </c>
      <c r="K2922" s="1">
        <v>2642.0749999999998</v>
      </c>
      <c r="L2922" s="1">
        <v>2334.35</v>
      </c>
      <c r="M2922" s="1">
        <v>1473.4</v>
      </c>
      <c r="AG2922" s="1">
        <v>1339.8615</v>
      </c>
      <c r="AH2922" s="1">
        <v>2642.0749999999998</v>
      </c>
      <c r="AI2922" s="1">
        <v>2334.35</v>
      </c>
      <c r="AJ2922" s="1">
        <v>1473.4</v>
      </c>
      <c r="AK2922" s="119">
        <v>1716.45</v>
      </c>
      <c r="AL2922" s="119">
        <f>AK2922/100</f>
        <v>17.1645</v>
      </c>
      <c r="AM2922" s="1"/>
      <c r="AN2922" s="1"/>
      <c r="AO2922" s="1"/>
      <c r="AP2922" s="4"/>
      <c r="AU2922" s="1">
        <v>23173.84</v>
      </c>
      <c r="AW2922" s="1">
        <v>694.53</v>
      </c>
      <c r="AX2922" s="1">
        <v>0.80308059700000001</v>
      </c>
      <c r="BA2922" s="1">
        <v>7.11</v>
      </c>
      <c r="BB2922" s="1">
        <v>5.25</v>
      </c>
      <c r="BE2922" s="1">
        <v>3.75</v>
      </c>
      <c r="BG2922" s="1">
        <v>2.72</v>
      </c>
      <c r="BJ2922" s="1">
        <f>BL2922</f>
        <v>126.96</v>
      </c>
      <c r="BL2922" s="1">
        <v>126.96</v>
      </c>
      <c r="BM2922" s="1">
        <v>18.73</v>
      </c>
      <c r="BO2922" s="1">
        <v>121.85</v>
      </c>
      <c r="BQ2922" s="1" t="s">
        <v>89</v>
      </c>
      <c r="BZ2922" s="1">
        <v>360.35</v>
      </c>
      <c r="CD2922" s="1">
        <v>1383.11</v>
      </c>
      <c r="CI2922" s="1" t="s">
        <v>137</v>
      </c>
    </row>
    <row r="2923" spans="1:131" hidden="1" x14ac:dyDescent="0.25">
      <c r="A2923" s="1" t="s">
        <v>480</v>
      </c>
      <c r="B2923" s="1" t="s">
        <v>479</v>
      </c>
      <c r="C2923" s="1" t="s">
        <v>136</v>
      </c>
      <c r="D2923" s="84">
        <v>1998</v>
      </c>
      <c r="E2923" s="3">
        <v>36227</v>
      </c>
      <c r="F2923" s="3"/>
      <c r="AK2923" s="4"/>
      <c r="AL2923" s="4"/>
      <c r="AM2923" s="1"/>
      <c r="AN2923" s="1"/>
      <c r="AO2923" s="1"/>
      <c r="AP2923" s="4"/>
      <c r="CH2923" s="1" t="s">
        <v>137</v>
      </c>
      <c r="DS2923" s="1">
        <v>384.92</v>
      </c>
      <c r="DT2923" s="1">
        <v>0.29499999999999998</v>
      </c>
      <c r="DU2923" s="1">
        <v>0.29399999999999998</v>
      </c>
      <c r="DV2923" s="1">
        <v>0.27400000000000002</v>
      </c>
      <c r="DW2923" s="1">
        <v>0.26300000000000001</v>
      </c>
      <c r="DX2923" s="1">
        <v>0.27100000000000002</v>
      </c>
      <c r="DY2923" s="1">
        <v>0.29399999999999998</v>
      </c>
      <c r="DZ2923" s="1">
        <v>0.11700000000000001</v>
      </c>
      <c r="EA2923" s="1">
        <v>0.11700000000000001</v>
      </c>
    </row>
    <row r="2924" spans="1:131" hidden="1" x14ac:dyDescent="0.25">
      <c r="A2924" s="1" t="s">
        <v>480</v>
      </c>
      <c r="B2924" s="1" t="s">
        <v>479</v>
      </c>
      <c r="C2924" s="1" t="s">
        <v>136</v>
      </c>
      <c r="D2924" s="84">
        <v>1998</v>
      </c>
      <c r="E2924" s="3">
        <v>36342</v>
      </c>
      <c r="F2924" s="3"/>
      <c r="J2924" s="1">
        <v>717.46500000000003</v>
      </c>
      <c r="K2924" s="1">
        <v>2147.7175000000002</v>
      </c>
      <c r="L2924" s="1">
        <v>2642.0749999999998</v>
      </c>
      <c r="M2924" s="1">
        <v>2334.35</v>
      </c>
      <c r="N2924" s="1">
        <v>1473.4</v>
      </c>
      <c r="AF2924" s="1">
        <v>717.46500000000003</v>
      </c>
      <c r="AG2924" s="1">
        <v>2147.7175000000002</v>
      </c>
      <c r="AH2924" s="1">
        <v>2642.0749999999998</v>
      </c>
      <c r="AI2924" s="1">
        <v>2334.35</v>
      </c>
      <c r="AJ2924" s="1">
        <v>1473.4</v>
      </c>
      <c r="AK2924" s="4"/>
      <c r="AL2924" s="4"/>
      <c r="AM2924" s="1"/>
      <c r="AN2924" s="1"/>
      <c r="AO2924" s="1"/>
      <c r="AP2924" s="4"/>
      <c r="CI2924" s="1" t="s">
        <v>137</v>
      </c>
    </row>
    <row r="2925" spans="1:131" hidden="1" x14ac:dyDescent="0.25">
      <c r="A2925" s="1" t="s">
        <v>480</v>
      </c>
      <c r="B2925" s="1" t="s">
        <v>479</v>
      </c>
      <c r="C2925" s="1" t="s">
        <v>136</v>
      </c>
      <c r="D2925" s="84">
        <v>1998</v>
      </c>
      <c r="E2925" s="3">
        <v>36435</v>
      </c>
      <c r="F2925" s="3"/>
      <c r="J2925" s="1">
        <v>1478.6275000000001</v>
      </c>
      <c r="K2925" s="1">
        <v>1818.93</v>
      </c>
      <c r="L2925" s="1">
        <v>2642.0749999999998</v>
      </c>
      <c r="M2925" s="1">
        <v>2334.35</v>
      </c>
      <c r="N2925" s="1">
        <v>1473.4</v>
      </c>
      <c r="AF2925" s="1">
        <v>1478.6275000000001</v>
      </c>
      <c r="AG2925" s="1">
        <v>1818.93</v>
      </c>
      <c r="AH2925" s="1">
        <v>2642.0749999999998</v>
      </c>
      <c r="AI2925" s="1">
        <v>2334.35</v>
      </c>
      <c r="AJ2925" s="1">
        <v>1473.4</v>
      </c>
      <c r="AK2925" s="4"/>
      <c r="AL2925" s="4"/>
      <c r="AM2925" s="1"/>
      <c r="AN2925" s="1"/>
      <c r="AO2925" s="1"/>
      <c r="AP2925" s="4"/>
      <c r="CI2925" s="1" t="s">
        <v>137</v>
      </c>
    </row>
    <row r="2926" spans="1:131" hidden="1" x14ac:dyDescent="0.25">
      <c r="A2926" s="1" t="s">
        <v>480</v>
      </c>
      <c r="B2926" s="1" t="s">
        <v>479</v>
      </c>
      <c r="C2926" s="1" t="s">
        <v>136</v>
      </c>
      <c r="D2926" s="84">
        <v>1998</v>
      </c>
      <c r="E2926" s="3">
        <v>36495</v>
      </c>
      <c r="F2926" s="3"/>
      <c r="J2926" s="1">
        <v>1174.32</v>
      </c>
      <c r="K2926" s="1">
        <v>1818.93</v>
      </c>
      <c r="L2926" s="1">
        <v>2642.0749999999998</v>
      </c>
      <c r="M2926" s="1">
        <v>2334.35</v>
      </c>
      <c r="N2926" s="1">
        <v>1473.4</v>
      </c>
      <c r="AF2926" s="1">
        <v>1174.32</v>
      </c>
      <c r="AG2926" s="1">
        <v>1818.93</v>
      </c>
      <c r="AH2926" s="1">
        <v>2642.0749999999998</v>
      </c>
      <c r="AI2926" s="1">
        <v>2334.35</v>
      </c>
      <c r="AJ2926" s="1">
        <v>1473.4</v>
      </c>
      <c r="AK2926" s="4"/>
      <c r="AL2926" s="4"/>
      <c r="AM2926" s="1"/>
      <c r="AN2926" s="1"/>
      <c r="AO2926" s="1"/>
      <c r="AP2926" s="4"/>
      <c r="CI2926" s="1" t="s">
        <v>137</v>
      </c>
    </row>
    <row r="2927" spans="1:131" hidden="1" x14ac:dyDescent="0.25">
      <c r="A2927" s="1" t="s">
        <v>480</v>
      </c>
      <c r="B2927" s="1" t="s">
        <v>479</v>
      </c>
      <c r="C2927" s="1" t="s">
        <v>138</v>
      </c>
      <c r="D2927" s="84">
        <v>1998</v>
      </c>
      <c r="E2927" s="3">
        <v>35838</v>
      </c>
      <c r="F2927" s="3"/>
      <c r="J2927" s="1">
        <v>0.13</v>
      </c>
      <c r="K2927" s="1">
        <v>0.14000000000000001</v>
      </c>
      <c r="L2927" s="1">
        <v>9.4E-2</v>
      </c>
      <c r="M2927" s="1">
        <v>434.15</v>
      </c>
      <c r="N2927" s="1">
        <v>646.72500000000002</v>
      </c>
      <c r="O2927" s="1">
        <v>1411.6</v>
      </c>
      <c r="P2927" s="1">
        <v>1937.7249999999999</v>
      </c>
      <c r="Q2927" s="1">
        <v>2254.75</v>
      </c>
      <c r="R2927" s="1">
        <v>2569</v>
      </c>
      <c r="Y2927" s="1">
        <v>19761.53846</v>
      </c>
      <c r="Z2927" s="1">
        <v>18222.5</v>
      </c>
      <c r="AA2927" s="1">
        <v>17095.74468</v>
      </c>
      <c r="AC2927" s="1">
        <v>434.15</v>
      </c>
      <c r="AD2927" s="1">
        <v>646.72500000000002</v>
      </c>
      <c r="AE2927" s="1">
        <v>1411.6</v>
      </c>
      <c r="AF2927" s="1">
        <v>1937.7249999999999</v>
      </c>
      <c r="AG2927" s="1">
        <v>2254.75</v>
      </c>
      <c r="AH2927" s="1">
        <v>2569</v>
      </c>
      <c r="AI2927" s="1">
        <v>2551.15</v>
      </c>
      <c r="AJ2927" s="1">
        <v>1607</v>
      </c>
      <c r="AK2927" s="4"/>
      <c r="AL2927" s="4"/>
      <c r="AM2927" s="1"/>
      <c r="AN2927" s="1"/>
      <c r="AO2927" s="1"/>
      <c r="AP2927" s="4"/>
      <c r="CI2927" s="1" t="s">
        <v>139</v>
      </c>
    </row>
    <row r="2928" spans="1:131" hidden="1" x14ac:dyDescent="0.25">
      <c r="A2928" s="1" t="s">
        <v>480</v>
      </c>
      <c r="B2928" s="1" t="s">
        <v>479</v>
      </c>
      <c r="C2928" s="1" t="s">
        <v>138</v>
      </c>
      <c r="D2928" s="84">
        <v>1998</v>
      </c>
      <c r="E2928" s="3">
        <v>35896</v>
      </c>
      <c r="F2928" s="3"/>
      <c r="J2928" s="1">
        <v>1.8499999999999999E-2</v>
      </c>
      <c r="K2928" s="1">
        <v>2.3E-2</v>
      </c>
      <c r="L2928" s="1">
        <v>0.03</v>
      </c>
      <c r="M2928" s="1">
        <v>3.3000000000000002E-2</v>
      </c>
      <c r="N2928" s="1">
        <v>8.9999999999999993E-3</v>
      </c>
      <c r="O2928" s="1">
        <v>316.89999999999998</v>
      </c>
      <c r="P2928" s="1">
        <v>417.15</v>
      </c>
      <c r="Q2928" s="1">
        <v>602.25</v>
      </c>
      <c r="R2928" s="1">
        <v>926.75</v>
      </c>
      <c r="S2928" s="1">
        <v>17129.729729999999</v>
      </c>
      <c r="T2928" s="1">
        <v>18136.95652</v>
      </c>
      <c r="U2928" s="1">
        <v>20075</v>
      </c>
      <c r="V2928" s="1">
        <v>28083.333330000001</v>
      </c>
      <c r="W2928" s="1">
        <v>14283.333329999999</v>
      </c>
      <c r="AB2928" s="1">
        <v>316.89999999999998</v>
      </c>
      <c r="AC2928" s="1">
        <v>417.15</v>
      </c>
      <c r="AD2928" s="1">
        <v>602.25</v>
      </c>
      <c r="AE2928" s="1">
        <v>926.75</v>
      </c>
      <c r="AF2928" s="1">
        <v>128.55000000000001</v>
      </c>
      <c r="AK2928" s="4"/>
      <c r="AL2928" s="4"/>
      <c r="AM2928" s="1"/>
      <c r="AN2928" s="1"/>
      <c r="AO2928" s="1"/>
      <c r="AP2928" s="4"/>
      <c r="CI2928" s="1" t="s">
        <v>139</v>
      </c>
    </row>
    <row r="2929" spans="1:131" hidden="1" x14ac:dyDescent="0.25">
      <c r="A2929" s="1" t="s">
        <v>480</v>
      </c>
      <c r="B2929" s="1" t="s">
        <v>479</v>
      </c>
      <c r="C2929" s="1" t="s">
        <v>138</v>
      </c>
      <c r="D2929" s="84">
        <v>1998</v>
      </c>
      <c r="E2929" s="3">
        <v>36050</v>
      </c>
      <c r="F2929" s="3"/>
      <c r="J2929" s="1">
        <v>0.14499999999999999</v>
      </c>
      <c r="K2929" s="1">
        <v>9.8000000000000004E-2</v>
      </c>
      <c r="L2929" s="1">
        <v>1129.28</v>
      </c>
      <c r="M2929" s="1">
        <v>1937.7249999999999</v>
      </c>
      <c r="N2929" s="1">
        <v>2254.75</v>
      </c>
      <c r="O2929" s="1">
        <v>2478.3000000000002</v>
      </c>
      <c r="P2929" s="1">
        <v>2408.85</v>
      </c>
      <c r="Q2929" s="1">
        <v>1626.6</v>
      </c>
      <c r="R2929" s="1">
        <v>16612.758620000001</v>
      </c>
      <c r="Z2929" s="1">
        <v>16612.758620000001</v>
      </c>
      <c r="AA2929" s="1">
        <v>16597.959180000002</v>
      </c>
      <c r="AE2929" s="1">
        <v>1129.28</v>
      </c>
      <c r="AF2929" s="1">
        <v>1937.7249999999999</v>
      </c>
      <c r="AG2929" s="1">
        <v>2254.75</v>
      </c>
      <c r="AH2929" s="1">
        <v>2478.3000000000002</v>
      </c>
      <c r="AI2929" s="1">
        <v>2408.85</v>
      </c>
      <c r="AJ2929" s="1">
        <v>1626.6</v>
      </c>
      <c r="AK2929" s="4"/>
      <c r="AL2929" s="4"/>
      <c r="AM2929" s="1"/>
      <c r="AN2929" s="1"/>
      <c r="AO2929" s="1"/>
      <c r="AP2929" s="4"/>
      <c r="CI2929" s="1" t="s">
        <v>139</v>
      </c>
    </row>
    <row r="2930" spans="1:131" hidden="1" x14ac:dyDescent="0.25">
      <c r="A2930" s="1" t="s">
        <v>480</v>
      </c>
      <c r="B2930" s="1" t="s">
        <v>479</v>
      </c>
      <c r="C2930" s="1" t="s">
        <v>138</v>
      </c>
      <c r="D2930" s="84">
        <v>1998</v>
      </c>
      <c r="E2930" s="3">
        <v>36095</v>
      </c>
      <c r="F2930" s="3"/>
      <c r="AK2930" s="4"/>
      <c r="AL2930" s="4"/>
      <c r="AM2930" s="1"/>
      <c r="AN2930" s="1"/>
      <c r="AO2930" s="1"/>
      <c r="AP2930" s="4"/>
      <c r="CH2930" s="1" t="s">
        <v>139</v>
      </c>
      <c r="DS2930" s="1">
        <v>341.71</v>
      </c>
      <c r="DT2930" s="1">
        <v>0.21099999999999999</v>
      </c>
      <c r="DU2930" s="1">
        <v>0.26100000000000001</v>
      </c>
      <c r="DV2930" s="1">
        <v>0.24299999999999999</v>
      </c>
      <c r="DW2930" s="1">
        <v>0.224</v>
      </c>
      <c r="DX2930" s="1">
        <v>0.22500000000000001</v>
      </c>
      <c r="DY2930" s="1">
        <v>0.20599999999999999</v>
      </c>
      <c r="DZ2930" s="1">
        <v>0.20899999999999999</v>
      </c>
      <c r="EA2930" s="1">
        <v>0.13</v>
      </c>
    </row>
    <row r="2931" spans="1:131" hidden="1" x14ac:dyDescent="0.25">
      <c r="A2931" s="1" t="s">
        <v>480</v>
      </c>
      <c r="B2931" s="1" t="s">
        <v>479</v>
      </c>
      <c r="C2931" s="1" t="s">
        <v>138</v>
      </c>
      <c r="D2931" s="84">
        <v>1998</v>
      </c>
      <c r="E2931" s="3">
        <v>36096</v>
      </c>
      <c r="F2931" s="3"/>
      <c r="AK2931" s="4"/>
      <c r="AL2931" s="4"/>
      <c r="AM2931" s="1"/>
      <c r="AN2931" s="1"/>
      <c r="AO2931" s="1"/>
      <c r="AP2931" s="4"/>
      <c r="BC2931" s="1">
        <v>2.5499999999999998</v>
      </c>
      <c r="CB2931" s="1">
        <v>3.95</v>
      </c>
      <c r="CF2931" s="1">
        <v>5.2</v>
      </c>
      <c r="CG2931" s="1">
        <v>2.5499999999999998</v>
      </c>
      <c r="CI2931" s="1" t="s">
        <v>139</v>
      </c>
    </row>
    <row r="2932" spans="1:131" hidden="1" x14ac:dyDescent="0.25">
      <c r="A2932" s="1" t="s">
        <v>480</v>
      </c>
      <c r="B2932" s="1" t="s">
        <v>479</v>
      </c>
      <c r="C2932" s="1" t="s">
        <v>138</v>
      </c>
      <c r="D2932" s="84">
        <v>1998</v>
      </c>
      <c r="E2932" s="3">
        <v>36098</v>
      </c>
      <c r="F2932" s="3"/>
      <c r="AK2932" s="4"/>
      <c r="AL2932" s="4"/>
      <c r="AM2932" s="1"/>
      <c r="AN2932" s="1"/>
      <c r="AO2932" s="1"/>
      <c r="AP2932" s="4"/>
      <c r="BC2932" s="1">
        <v>2.95</v>
      </c>
      <c r="CB2932" s="1">
        <v>4.3499999999999996</v>
      </c>
      <c r="CF2932" s="1">
        <v>6.85</v>
      </c>
      <c r="CG2932" s="1">
        <v>3.95</v>
      </c>
      <c r="CI2932" s="1" t="s">
        <v>139</v>
      </c>
    </row>
    <row r="2933" spans="1:131" hidden="1" x14ac:dyDescent="0.25">
      <c r="A2933" s="1" t="s">
        <v>480</v>
      </c>
      <c r="B2933" s="1" t="s">
        <v>479</v>
      </c>
      <c r="C2933" s="1" t="s">
        <v>138</v>
      </c>
      <c r="D2933" s="84">
        <v>1998</v>
      </c>
      <c r="E2933" s="3">
        <v>36101</v>
      </c>
      <c r="F2933" s="3"/>
      <c r="AK2933" s="4"/>
      <c r="AL2933" s="4"/>
      <c r="AM2933" s="1"/>
      <c r="AN2933" s="1"/>
      <c r="AO2933" s="1"/>
      <c r="AP2933" s="4"/>
      <c r="BC2933" s="1">
        <v>3.2</v>
      </c>
      <c r="CB2933" s="1">
        <v>5</v>
      </c>
      <c r="CF2933" s="1">
        <v>7.64</v>
      </c>
      <c r="CG2933" s="1">
        <v>4.2</v>
      </c>
      <c r="CH2933" s="1" t="s">
        <v>139</v>
      </c>
      <c r="CI2933" s="1" t="s">
        <v>139</v>
      </c>
      <c r="DS2933" s="1">
        <v>330.6</v>
      </c>
      <c r="DT2933" s="1">
        <v>0.20599999999999999</v>
      </c>
      <c r="DU2933" s="1">
        <v>0.25</v>
      </c>
      <c r="DV2933" s="1">
        <v>0.24</v>
      </c>
      <c r="DW2933" s="1">
        <v>0.22</v>
      </c>
      <c r="DX2933" s="1">
        <v>0.219</v>
      </c>
      <c r="DY2933" s="1">
        <v>0.20100000000000001</v>
      </c>
      <c r="DZ2933" s="1">
        <v>0.20699999999999999</v>
      </c>
      <c r="EA2933" s="1">
        <v>0.11</v>
      </c>
    </row>
    <row r="2934" spans="1:131" hidden="1" x14ac:dyDescent="0.25">
      <c r="A2934" s="1" t="s">
        <v>480</v>
      </c>
      <c r="B2934" s="1" t="s">
        <v>479</v>
      </c>
      <c r="C2934" s="1" t="s">
        <v>138</v>
      </c>
      <c r="D2934" s="84">
        <v>1998</v>
      </c>
      <c r="E2934" s="3">
        <v>36103</v>
      </c>
      <c r="F2934" s="3"/>
      <c r="AK2934" s="4">
        <v>41.61</v>
      </c>
      <c r="AL2934" s="119">
        <f>AK2934/100</f>
        <v>0.41609999999999997</v>
      </c>
      <c r="AM2934" s="1"/>
      <c r="AN2934" s="1"/>
      <c r="AO2934" s="1"/>
      <c r="AP2934" s="4"/>
      <c r="AU2934" s="1">
        <v>0</v>
      </c>
      <c r="AX2934" s="1">
        <v>0.29533309800000002</v>
      </c>
      <c r="BA2934" s="1">
        <v>0</v>
      </c>
      <c r="BB2934" s="1">
        <v>0</v>
      </c>
      <c r="BE2934" s="1">
        <v>4</v>
      </c>
      <c r="BF2934" s="1">
        <v>210.83</v>
      </c>
      <c r="BG2934" s="1">
        <v>0.66</v>
      </c>
      <c r="BJ2934" s="1">
        <f>BL2934</f>
        <v>29.96</v>
      </c>
      <c r="BK2934" s="1">
        <v>21380.37</v>
      </c>
      <c r="BL2934" s="1">
        <v>29.96</v>
      </c>
      <c r="BM2934" s="1">
        <v>0</v>
      </c>
      <c r="BZ2934" s="1">
        <v>11.65</v>
      </c>
      <c r="CD2934" s="1">
        <v>447.56</v>
      </c>
      <c r="CI2934" s="1" t="s">
        <v>139</v>
      </c>
    </row>
    <row r="2935" spans="1:131" hidden="1" x14ac:dyDescent="0.25">
      <c r="A2935" s="1" t="s">
        <v>480</v>
      </c>
      <c r="B2935" s="1" t="s">
        <v>479</v>
      </c>
      <c r="C2935" s="1" t="s">
        <v>138</v>
      </c>
      <c r="D2935" s="84">
        <v>1998</v>
      </c>
      <c r="E2935" s="3">
        <v>36104</v>
      </c>
      <c r="F2935" s="3"/>
      <c r="AK2935" s="4"/>
      <c r="AL2935" s="4"/>
      <c r="AM2935" s="1"/>
      <c r="AN2935" s="1"/>
      <c r="AO2935" s="1"/>
      <c r="AP2935" s="4"/>
      <c r="BC2935" s="1">
        <v>3.95</v>
      </c>
      <c r="CB2935" s="1">
        <v>5.25</v>
      </c>
      <c r="CF2935" s="1">
        <v>8.91</v>
      </c>
      <c r="CG2935" s="1">
        <v>5.45</v>
      </c>
      <c r="CI2935" s="1" t="s">
        <v>139</v>
      </c>
    </row>
    <row r="2936" spans="1:131" hidden="1" x14ac:dyDescent="0.25">
      <c r="A2936" s="1" t="s">
        <v>480</v>
      </c>
      <c r="B2936" s="1" t="s">
        <v>479</v>
      </c>
      <c r="C2936" s="1" t="s">
        <v>138</v>
      </c>
      <c r="D2936" s="84">
        <v>1998</v>
      </c>
      <c r="E2936" s="3">
        <v>36108</v>
      </c>
      <c r="F2936" s="3"/>
      <c r="AK2936" s="4"/>
      <c r="AL2936" s="4"/>
      <c r="AM2936" s="1"/>
      <c r="AN2936" s="1"/>
      <c r="AO2936" s="1"/>
      <c r="AP2936" s="4"/>
      <c r="BC2936" s="1">
        <v>4.75</v>
      </c>
      <c r="CB2936" s="1">
        <v>6.1</v>
      </c>
      <c r="CF2936" s="1">
        <v>12.15</v>
      </c>
      <c r="CG2936" s="1">
        <v>7.11</v>
      </c>
      <c r="CH2936" s="1" t="s">
        <v>139</v>
      </c>
      <c r="CI2936" s="1" t="s">
        <v>139</v>
      </c>
      <c r="DS2936" s="1">
        <v>317.74</v>
      </c>
      <c r="DT2936" s="1">
        <v>0.17100000000000001</v>
      </c>
      <c r="DU2936" s="1">
        <v>0.23100000000000001</v>
      </c>
      <c r="DV2936" s="1">
        <v>0.23499999999999999</v>
      </c>
      <c r="DW2936" s="1">
        <v>0.216</v>
      </c>
      <c r="DX2936" s="1">
        <v>0.218</v>
      </c>
      <c r="DY2936" s="1">
        <v>0.2</v>
      </c>
      <c r="DZ2936" s="1">
        <v>0.20499999999999999</v>
      </c>
      <c r="EA2936" s="1">
        <v>0.113</v>
      </c>
    </row>
    <row r="2937" spans="1:131" hidden="1" x14ac:dyDescent="0.25">
      <c r="A2937" s="1" t="s">
        <v>480</v>
      </c>
      <c r="B2937" s="1" t="s">
        <v>479</v>
      </c>
      <c r="C2937" s="1" t="s">
        <v>138</v>
      </c>
      <c r="D2937" s="84">
        <v>1998</v>
      </c>
      <c r="E2937" s="3">
        <v>36110</v>
      </c>
      <c r="F2937" s="3"/>
      <c r="J2937" s="1">
        <v>1.4500000000000001E-2</v>
      </c>
      <c r="K2937" s="1">
        <v>1.8499999999999999E-2</v>
      </c>
      <c r="L2937" s="1">
        <v>2.9499999999999998E-2</v>
      </c>
      <c r="M2937" s="1">
        <v>6.3E-2</v>
      </c>
      <c r="N2937" s="1">
        <v>7.3499999999999996E-2</v>
      </c>
      <c r="O2937" s="1">
        <v>2.75E-2</v>
      </c>
      <c r="P2937" s="1">
        <v>299.64999999999998</v>
      </c>
      <c r="Q2937" s="1">
        <v>451.15</v>
      </c>
      <c r="R2937" s="1">
        <v>691.2</v>
      </c>
      <c r="S2937" s="1">
        <v>20665.517240000001</v>
      </c>
      <c r="T2937" s="1">
        <v>24386.486489999999</v>
      </c>
      <c r="U2937" s="1">
        <v>23430.508470000001</v>
      </c>
      <c r="V2937" s="1">
        <v>22614.28571</v>
      </c>
      <c r="W2937" s="1">
        <v>25226.530610000002</v>
      </c>
      <c r="X2937" s="1">
        <v>21607.272730000001</v>
      </c>
      <c r="AB2937" s="1">
        <v>299.64999999999998</v>
      </c>
      <c r="AC2937" s="1">
        <v>451.15</v>
      </c>
      <c r="AD2937" s="1">
        <v>691.2</v>
      </c>
      <c r="AE2937" s="1">
        <v>1424.7</v>
      </c>
      <c r="AF2937" s="1">
        <v>1854.15</v>
      </c>
      <c r="AG2937" s="1">
        <v>594.20000000000005</v>
      </c>
      <c r="AK2937" s="4">
        <v>85.69</v>
      </c>
      <c r="AL2937" s="119">
        <f>AK2937/100</f>
        <v>0.8569</v>
      </c>
      <c r="AM2937" s="1"/>
      <c r="AN2937" s="1"/>
      <c r="AO2937" s="1"/>
      <c r="AP2937" s="4"/>
      <c r="AU2937" s="1">
        <v>0</v>
      </c>
      <c r="AX2937" s="1">
        <v>0.53260493799999997</v>
      </c>
      <c r="BA2937" s="1">
        <v>0.08</v>
      </c>
      <c r="BB2937" s="1">
        <v>0</v>
      </c>
      <c r="BE2937" s="1">
        <v>5</v>
      </c>
      <c r="BF2937" s="1">
        <v>304.33</v>
      </c>
      <c r="BG2937" s="1">
        <v>1.43</v>
      </c>
      <c r="BJ2937" s="1">
        <f>BL2937</f>
        <v>55.79</v>
      </c>
      <c r="BK2937" s="1">
        <v>23478.46</v>
      </c>
      <c r="BL2937" s="1">
        <v>55.79</v>
      </c>
      <c r="BM2937" s="1">
        <v>0</v>
      </c>
      <c r="BZ2937" s="1">
        <v>29.39</v>
      </c>
      <c r="CD2937" s="1">
        <v>485.1</v>
      </c>
      <c r="CI2937" s="1" t="s">
        <v>139</v>
      </c>
    </row>
    <row r="2938" spans="1:131" hidden="1" x14ac:dyDescent="0.25">
      <c r="A2938" s="1" t="s">
        <v>480</v>
      </c>
      <c r="B2938" s="1" t="s">
        <v>479</v>
      </c>
      <c r="C2938" s="1" t="s">
        <v>138</v>
      </c>
      <c r="D2938" s="84">
        <v>1998</v>
      </c>
      <c r="E2938" s="3">
        <v>36111</v>
      </c>
      <c r="F2938" s="3"/>
      <c r="AK2938" s="4"/>
      <c r="AL2938" s="4"/>
      <c r="AM2938" s="1"/>
      <c r="AN2938" s="1"/>
      <c r="AO2938" s="1"/>
      <c r="AP2938" s="4"/>
      <c r="BC2938" s="1">
        <v>5.15</v>
      </c>
      <c r="CB2938" s="1">
        <v>6.9</v>
      </c>
      <c r="CF2938" s="1">
        <v>13.43</v>
      </c>
      <c r="CG2938" s="1">
        <v>8.8699999999999992</v>
      </c>
      <c r="CI2938" s="1" t="s">
        <v>139</v>
      </c>
    </row>
    <row r="2939" spans="1:131" hidden="1" x14ac:dyDescent="0.25">
      <c r="A2939" s="1" t="s">
        <v>480</v>
      </c>
      <c r="B2939" s="1" t="s">
        <v>479</v>
      </c>
      <c r="C2939" s="1" t="s">
        <v>138</v>
      </c>
      <c r="D2939" s="84">
        <v>1998</v>
      </c>
      <c r="E2939" s="3">
        <v>36115</v>
      </c>
      <c r="F2939" s="3"/>
      <c r="AK2939" s="4"/>
      <c r="AL2939" s="4"/>
      <c r="AM2939" s="1"/>
      <c r="AN2939" s="1"/>
      <c r="AO2939" s="1"/>
      <c r="AP2939" s="4"/>
      <c r="BC2939" s="1">
        <v>5.95</v>
      </c>
      <c r="CB2939" s="1">
        <v>7.15</v>
      </c>
      <c r="CF2939" s="1">
        <v>15.05</v>
      </c>
      <c r="CG2939" s="1">
        <v>10.64</v>
      </c>
      <c r="CH2939" s="1" t="s">
        <v>139</v>
      </c>
      <c r="CI2939" s="1" t="s">
        <v>139</v>
      </c>
      <c r="DS2939" s="1">
        <v>309.23</v>
      </c>
      <c r="DT2939" s="1">
        <v>0.14099999999999999</v>
      </c>
      <c r="DU2939" s="1">
        <v>0.216</v>
      </c>
      <c r="DV2939" s="1">
        <v>0.23200000000000001</v>
      </c>
      <c r="DW2939" s="1">
        <v>0.21199999999999999</v>
      </c>
      <c r="DX2939" s="1">
        <v>0.218</v>
      </c>
      <c r="DY2939" s="1">
        <v>0.20399999999999999</v>
      </c>
      <c r="DZ2939" s="1">
        <v>0.20699999999999999</v>
      </c>
      <c r="EA2939" s="1">
        <v>0.11700000000000001</v>
      </c>
    </row>
    <row r="2940" spans="1:131" hidden="1" x14ac:dyDescent="0.25">
      <c r="A2940" s="1" t="s">
        <v>480</v>
      </c>
      <c r="B2940" s="1" t="s">
        <v>479</v>
      </c>
      <c r="C2940" s="1" t="s">
        <v>138</v>
      </c>
      <c r="D2940" s="84">
        <v>1998</v>
      </c>
      <c r="E2940" s="3">
        <v>36116</v>
      </c>
      <c r="F2940" s="3"/>
      <c r="J2940" s="1">
        <v>5.0999999999999997E-2</v>
      </c>
      <c r="K2940" s="1">
        <v>9.0499999999999997E-2</v>
      </c>
      <c r="L2940" s="1">
        <v>0.1105</v>
      </c>
      <c r="M2940" s="1">
        <v>0.06</v>
      </c>
      <c r="N2940" s="1">
        <v>308.27499999999998</v>
      </c>
      <c r="O2940" s="1">
        <v>434.15</v>
      </c>
      <c r="P2940" s="1">
        <v>646.72500000000002</v>
      </c>
      <c r="Q2940" s="1">
        <v>1398.5</v>
      </c>
      <c r="R2940" s="1">
        <v>2027.5</v>
      </c>
      <c r="V2940" s="1">
        <v>27421.568630000002</v>
      </c>
      <c r="W2940" s="1">
        <v>22403.314920000001</v>
      </c>
      <c r="X2940" s="1">
        <v>20416.28959</v>
      </c>
      <c r="Y2940" s="1">
        <v>17966.666669999999</v>
      </c>
      <c r="AB2940" s="1">
        <v>308.27499999999998</v>
      </c>
      <c r="AC2940" s="1">
        <v>434.15</v>
      </c>
      <c r="AD2940" s="1">
        <v>646.72500000000002</v>
      </c>
      <c r="AE2940" s="1">
        <v>1398.5</v>
      </c>
      <c r="AF2940" s="1">
        <v>2027.5</v>
      </c>
      <c r="AG2940" s="1">
        <v>2256</v>
      </c>
      <c r="AH2940" s="1">
        <v>1078</v>
      </c>
      <c r="AK2940" s="4">
        <v>234.79</v>
      </c>
      <c r="AL2940" s="119">
        <f>AK2940/100</f>
        <v>2.3479000000000001</v>
      </c>
      <c r="AM2940" s="1"/>
      <c r="AN2940" s="1"/>
      <c r="AO2940" s="1"/>
      <c r="AP2940" s="4"/>
      <c r="AU2940" s="1">
        <v>0</v>
      </c>
      <c r="AX2940" s="1">
        <v>0.83185756200000005</v>
      </c>
      <c r="BA2940" s="1">
        <v>0.03</v>
      </c>
      <c r="BB2940" s="1">
        <v>0</v>
      </c>
      <c r="BE2940" s="1">
        <v>6</v>
      </c>
      <c r="BF2940" s="1">
        <v>423.83</v>
      </c>
      <c r="BG2940" s="1">
        <v>3.3</v>
      </c>
      <c r="BJ2940" s="1">
        <f>BL2940</f>
        <v>133.84</v>
      </c>
      <c r="BK2940" s="1">
        <v>22511.46</v>
      </c>
      <c r="BL2940" s="1">
        <v>133.84</v>
      </c>
      <c r="BM2940" s="1">
        <v>0</v>
      </c>
      <c r="BZ2940" s="1">
        <v>100.73</v>
      </c>
      <c r="CD2940" s="1">
        <v>638.14</v>
      </c>
      <c r="CI2940" s="1" t="s">
        <v>139</v>
      </c>
    </row>
    <row r="2941" spans="1:131" hidden="1" x14ac:dyDescent="0.25">
      <c r="A2941" s="1" t="s">
        <v>480</v>
      </c>
      <c r="B2941" s="1" t="s">
        <v>479</v>
      </c>
      <c r="C2941" s="1" t="s">
        <v>138</v>
      </c>
      <c r="D2941" s="84">
        <v>1998</v>
      </c>
      <c r="E2941" s="3">
        <v>36118</v>
      </c>
      <c r="F2941" s="3"/>
      <c r="AK2941" s="4"/>
      <c r="AL2941" s="4"/>
      <c r="AM2941" s="1"/>
      <c r="AN2941" s="1"/>
      <c r="AO2941" s="1"/>
      <c r="AP2941" s="4"/>
      <c r="BC2941" s="1">
        <v>6.65</v>
      </c>
      <c r="CB2941" s="1">
        <v>7.9</v>
      </c>
      <c r="CF2941" s="1">
        <v>16.600000000000001</v>
      </c>
      <c r="CG2941" s="1">
        <v>12.2</v>
      </c>
      <c r="CI2941" s="1" t="s">
        <v>139</v>
      </c>
    </row>
    <row r="2942" spans="1:131" hidden="1" x14ac:dyDescent="0.25">
      <c r="A2942" s="1" t="s">
        <v>480</v>
      </c>
      <c r="B2942" s="1" t="s">
        <v>479</v>
      </c>
      <c r="C2942" s="1" t="s">
        <v>138</v>
      </c>
      <c r="D2942" s="84">
        <v>1998</v>
      </c>
      <c r="E2942" s="3">
        <v>36122</v>
      </c>
      <c r="F2942" s="3"/>
      <c r="J2942" s="1">
        <v>8.2500000000000004E-2</v>
      </c>
      <c r="K2942" s="1">
        <v>0.1105</v>
      </c>
      <c r="L2942" s="1">
        <v>0.1135</v>
      </c>
      <c r="M2942" s="1">
        <v>9.0999999999999998E-2</v>
      </c>
      <c r="N2942" s="1">
        <v>2.1499999999999998E-2</v>
      </c>
      <c r="O2942" s="1">
        <v>308.27499999999998</v>
      </c>
      <c r="P2942" s="1">
        <v>434.15</v>
      </c>
      <c r="Q2942" s="1">
        <v>646.72500000000002</v>
      </c>
      <c r="R2942" s="1">
        <v>1411.6</v>
      </c>
      <c r="W2942" s="1">
        <v>22399.393940000002</v>
      </c>
      <c r="X2942" s="1">
        <v>20393.66516</v>
      </c>
      <c r="Y2942" s="1">
        <v>21036.123350000002</v>
      </c>
      <c r="Z2942" s="1">
        <v>17367.582419999999</v>
      </c>
      <c r="AA2942" s="1">
        <v>3272.0930229999999</v>
      </c>
      <c r="AB2942" s="1">
        <v>308.27499999999998</v>
      </c>
      <c r="AC2942" s="1">
        <v>434.15</v>
      </c>
      <c r="AD2942" s="1">
        <v>646.72500000000002</v>
      </c>
      <c r="AE2942" s="1">
        <v>1411.6</v>
      </c>
      <c r="AF2942" s="1">
        <v>1847.95</v>
      </c>
      <c r="AG2942" s="1">
        <v>2253.5</v>
      </c>
      <c r="AH2942" s="1">
        <v>2387.6</v>
      </c>
      <c r="AI2942" s="1">
        <v>1580.45</v>
      </c>
      <c r="AJ2942" s="1">
        <v>70.349999999999994</v>
      </c>
      <c r="AK2942" s="4">
        <v>313.38</v>
      </c>
      <c r="AL2942" s="119">
        <f>AK2942/100</f>
        <v>3.1337999999999999</v>
      </c>
      <c r="AM2942" s="1"/>
      <c r="AN2942" s="1"/>
      <c r="AO2942" s="1"/>
      <c r="AP2942" s="4"/>
      <c r="AU2942" s="1">
        <v>0</v>
      </c>
      <c r="AX2942" s="1">
        <v>0.87273265099999997</v>
      </c>
      <c r="BA2942" s="1">
        <v>0.44</v>
      </c>
      <c r="BB2942" s="1">
        <v>0</v>
      </c>
      <c r="BC2942" s="1">
        <v>7.25</v>
      </c>
      <c r="BE2942" s="1">
        <v>8</v>
      </c>
      <c r="BF2942" s="1">
        <v>502.5</v>
      </c>
      <c r="BG2942" s="1">
        <v>3.82</v>
      </c>
      <c r="BJ2942" s="1">
        <f>BL2942</f>
        <v>155.46</v>
      </c>
      <c r="BK2942" s="1">
        <v>21840.69</v>
      </c>
      <c r="BL2942" s="1">
        <v>155.46</v>
      </c>
      <c r="BM2942" s="1">
        <v>0</v>
      </c>
      <c r="BZ2942" s="1">
        <v>154.97999999999999</v>
      </c>
      <c r="CB2942" s="1">
        <v>8.35</v>
      </c>
      <c r="CD2942" s="1">
        <v>542.85</v>
      </c>
      <c r="CF2942" s="1">
        <v>17.38</v>
      </c>
      <c r="CG2942" s="1">
        <v>13.4</v>
      </c>
      <c r="CH2942" s="1" t="s">
        <v>139</v>
      </c>
      <c r="CI2942" s="1" t="s">
        <v>139</v>
      </c>
      <c r="DS2942" s="1">
        <v>289</v>
      </c>
      <c r="DT2942" s="1">
        <v>0.112</v>
      </c>
      <c r="DU2942" s="1">
        <v>0.185</v>
      </c>
      <c r="DV2942" s="1">
        <v>0.217</v>
      </c>
      <c r="DW2942" s="1">
        <v>0.20399999999999999</v>
      </c>
      <c r="DX2942" s="1">
        <v>0.20899999999999999</v>
      </c>
      <c r="DY2942" s="1">
        <v>0.20200000000000001</v>
      </c>
      <c r="DZ2942" s="1">
        <v>0.19900000000000001</v>
      </c>
      <c r="EA2942" s="1">
        <v>0.11600000000000001</v>
      </c>
    </row>
    <row r="2943" spans="1:131" hidden="1" x14ac:dyDescent="0.25">
      <c r="A2943" s="1" t="s">
        <v>480</v>
      </c>
      <c r="B2943" s="1" t="s">
        <v>479</v>
      </c>
      <c r="C2943" s="1" t="s">
        <v>138</v>
      </c>
      <c r="D2943" s="84">
        <v>1998</v>
      </c>
      <c r="E2943" s="3">
        <v>36125</v>
      </c>
      <c r="F2943" s="3"/>
      <c r="AK2943" s="4"/>
      <c r="AL2943" s="4"/>
      <c r="AM2943" s="1"/>
      <c r="AN2943" s="1"/>
      <c r="AO2943" s="1"/>
      <c r="AP2943" s="4"/>
      <c r="BC2943" s="1">
        <v>7.8</v>
      </c>
      <c r="CB2943" s="1">
        <v>8.9</v>
      </c>
      <c r="CF2943" s="1">
        <v>18.78</v>
      </c>
      <c r="CG2943" s="1">
        <v>14.59</v>
      </c>
      <c r="CI2943" s="1" t="s">
        <v>139</v>
      </c>
    </row>
    <row r="2944" spans="1:131" hidden="1" x14ac:dyDescent="0.25">
      <c r="A2944" s="1" t="s">
        <v>480</v>
      </c>
      <c r="B2944" s="1" t="s">
        <v>479</v>
      </c>
      <c r="C2944" s="1" t="s">
        <v>138</v>
      </c>
      <c r="D2944" s="84">
        <v>1998</v>
      </c>
      <c r="E2944" s="3">
        <v>36129</v>
      </c>
      <c r="F2944" s="3"/>
      <c r="AK2944" s="4"/>
      <c r="AL2944" s="4"/>
      <c r="AM2944" s="1"/>
      <c r="AN2944" s="1"/>
      <c r="AO2944" s="1"/>
      <c r="AP2944" s="4"/>
      <c r="BC2944" s="1">
        <v>8.65</v>
      </c>
      <c r="CB2944" s="1">
        <v>9</v>
      </c>
      <c r="CF2944" s="1">
        <v>18.98</v>
      </c>
      <c r="CG2944" s="1">
        <v>15.61</v>
      </c>
      <c r="CH2944" s="1" t="s">
        <v>139</v>
      </c>
      <c r="CI2944" s="1" t="s">
        <v>139</v>
      </c>
      <c r="DS2944" s="1">
        <v>276.42</v>
      </c>
      <c r="DT2944" s="1">
        <v>9.8000000000000004E-2</v>
      </c>
      <c r="DU2944" s="1">
        <v>0.17199999999999999</v>
      </c>
      <c r="DV2944" s="1">
        <v>0.20100000000000001</v>
      </c>
      <c r="DW2944" s="1">
        <v>0.19400000000000001</v>
      </c>
      <c r="DX2944" s="1">
        <v>0.20699999999999999</v>
      </c>
      <c r="DY2944" s="1">
        <v>0.2</v>
      </c>
      <c r="DZ2944" s="1">
        <v>0.19500000000000001</v>
      </c>
      <c r="EA2944" s="1">
        <v>0.11700000000000001</v>
      </c>
    </row>
    <row r="2945" spans="1:131" hidden="1" x14ac:dyDescent="0.25">
      <c r="A2945" s="1" t="s">
        <v>480</v>
      </c>
      <c r="B2945" s="1" t="s">
        <v>479</v>
      </c>
      <c r="C2945" s="1" t="s">
        <v>138</v>
      </c>
      <c r="D2945" s="84">
        <v>1998</v>
      </c>
      <c r="E2945" s="3">
        <v>36131</v>
      </c>
      <c r="F2945" s="3"/>
      <c r="AK2945" s="4">
        <v>442.5</v>
      </c>
      <c r="AL2945" s="119">
        <f>AK2945/100</f>
        <v>4.4249999999999998</v>
      </c>
      <c r="AM2945" s="1"/>
      <c r="AN2945" s="1"/>
      <c r="AO2945" s="1"/>
      <c r="AP2945" s="4"/>
      <c r="AU2945" s="1">
        <v>0</v>
      </c>
      <c r="AX2945" s="1">
        <v>0.90528995499999998</v>
      </c>
      <c r="BA2945" s="1">
        <v>0.77</v>
      </c>
      <c r="BB2945" s="1">
        <v>1</v>
      </c>
      <c r="BE2945" s="1">
        <v>8</v>
      </c>
      <c r="BF2945" s="1">
        <v>615</v>
      </c>
      <c r="BG2945" s="1">
        <v>4.3600000000000003</v>
      </c>
      <c r="BJ2945" s="1">
        <f>BL2945</f>
        <v>160.87</v>
      </c>
      <c r="BK2945" s="1">
        <v>22734.83</v>
      </c>
      <c r="BL2945" s="1">
        <v>160.87</v>
      </c>
      <c r="BM2945" s="1">
        <v>0</v>
      </c>
      <c r="BZ2945" s="1">
        <v>276.39999999999998</v>
      </c>
      <c r="CD2945" s="1">
        <v>551.51</v>
      </c>
      <c r="CI2945" s="1" t="s">
        <v>139</v>
      </c>
    </row>
    <row r="2946" spans="1:131" hidden="1" x14ac:dyDescent="0.25">
      <c r="A2946" s="1" t="s">
        <v>480</v>
      </c>
      <c r="B2946" s="1" t="s">
        <v>479</v>
      </c>
      <c r="C2946" s="1" t="s">
        <v>138</v>
      </c>
      <c r="D2946" s="84">
        <v>1998</v>
      </c>
      <c r="E2946" s="3">
        <v>36132</v>
      </c>
      <c r="F2946" s="3"/>
      <c r="AK2946" s="4"/>
      <c r="AL2946" s="4"/>
      <c r="AM2946" s="1"/>
      <c r="AN2946" s="1"/>
      <c r="AO2946" s="1"/>
      <c r="AP2946" s="4"/>
      <c r="BC2946" s="1">
        <v>8.9</v>
      </c>
      <c r="CB2946" s="1">
        <v>9.0500000000000007</v>
      </c>
      <c r="CF2946" s="1">
        <v>19.63</v>
      </c>
      <c r="CG2946" s="1">
        <v>16.329999999999998</v>
      </c>
      <c r="CI2946" s="1" t="s">
        <v>139</v>
      </c>
    </row>
    <row r="2947" spans="1:131" hidden="1" x14ac:dyDescent="0.25">
      <c r="A2947" s="1" t="s">
        <v>480</v>
      </c>
      <c r="B2947" s="1" t="s">
        <v>479</v>
      </c>
      <c r="C2947" s="1" t="s">
        <v>138</v>
      </c>
      <c r="D2947" s="84">
        <v>1998</v>
      </c>
      <c r="E2947" s="3">
        <v>36136</v>
      </c>
      <c r="F2947" s="3"/>
      <c r="AK2947" s="4"/>
      <c r="AL2947" s="4"/>
      <c r="AM2947" s="1"/>
      <c r="AN2947" s="1"/>
      <c r="AO2947" s="1"/>
      <c r="AP2947" s="4"/>
      <c r="BC2947" s="1">
        <v>9</v>
      </c>
      <c r="CF2947" s="1">
        <v>10.79</v>
      </c>
      <c r="CG2947" s="1">
        <v>17</v>
      </c>
      <c r="CH2947" s="1" t="s">
        <v>139</v>
      </c>
      <c r="CI2947" s="1" t="s">
        <v>139</v>
      </c>
      <c r="DS2947" s="1">
        <v>260.45</v>
      </c>
      <c r="DT2947" s="1">
        <v>8.5999999999999993E-2</v>
      </c>
      <c r="DU2947" s="1">
        <v>0.16300000000000001</v>
      </c>
      <c r="DV2947" s="1">
        <v>0.17699999999999999</v>
      </c>
      <c r="DW2947" s="1">
        <v>0.17899999999999999</v>
      </c>
      <c r="DX2947" s="1">
        <v>0.19600000000000001</v>
      </c>
      <c r="DY2947" s="1">
        <v>0.19900000000000001</v>
      </c>
      <c r="DZ2947" s="1">
        <v>0.187</v>
      </c>
      <c r="EA2947" s="1">
        <v>0.115</v>
      </c>
    </row>
    <row r="2948" spans="1:131" hidden="1" x14ac:dyDescent="0.25">
      <c r="A2948" s="1" t="s">
        <v>480</v>
      </c>
      <c r="B2948" s="1" t="s">
        <v>479</v>
      </c>
      <c r="C2948" s="1" t="s">
        <v>138</v>
      </c>
      <c r="D2948" s="84">
        <v>1998</v>
      </c>
      <c r="E2948" s="3">
        <v>36138</v>
      </c>
      <c r="F2948" s="3"/>
      <c r="AK2948" s="4">
        <v>593.01</v>
      </c>
      <c r="AL2948" s="119">
        <f>AK2948/100</f>
        <v>5.9300999999999995</v>
      </c>
      <c r="AM2948" s="1"/>
      <c r="AN2948" s="1"/>
      <c r="AO2948" s="1"/>
      <c r="AP2948" s="4"/>
      <c r="AU2948" s="1">
        <v>0</v>
      </c>
      <c r="AX2948" s="1">
        <v>0.85991200000000001</v>
      </c>
      <c r="BA2948" s="1">
        <v>3.44</v>
      </c>
      <c r="BB2948" s="1">
        <v>3.2</v>
      </c>
      <c r="BE2948" s="1">
        <v>5.8</v>
      </c>
      <c r="BF2948" s="1">
        <v>683.17</v>
      </c>
      <c r="BG2948" s="1">
        <v>3.58</v>
      </c>
      <c r="BJ2948" s="1">
        <f>BL2948</f>
        <v>137.80000000000001</v>
      </c>
      <c r="BK2948" s="1">
        <v>20293.12</v>
      </c>
      <c r="BL2948" s="1">
        <v>137.80000000000001</v>
      </c>
      <c r="BM2948" s="1">
        <v>0</v>
      </c>
      <c r="BO2948" s="1">
        <v>13.05</v>
      </c>
      <c r="BZ2948" s="1">
        <v>368.15</v>
      </c>
      <c r="CD2948" s="1">
        <v>539.96</v>
      </c>
      <c r="CI2948" s="1" t="s">
        <v>139</v>
      </c>
    </row>
    <row r="2949" spans="1:131" hidden="1" x14ac:dyDescent="0.25">
      <c r="A2949" s="1" t="s">
        <v>480</v>
      </c>
      <c r="B2949" s="1" t="s">
        <v>479</v>
      </c>
      <c r="C2949" s="1" t="s">
        <v>138</v>
      </c>
      <c r="D2949" s="84">
        <v>1998</v>
      </c>
      <c r="E2949" s="3">
        <v>36139</v>
      </c>
      <c r="F2949" s="3"/>
      <c r="AK2949" s="4"/>
      <c r="AL2949" s="4"/>
      <c r="AM2949" s="1"/>
      <c r="AN2949" s="1"/>
      <c r="AO2949" s="1"/>
      <c r="AP2949" s="4"/>
      <c r="CG2949" s="1">
        <v>8.89</v>
      </c>
      <c r="CI2949" s="1" t="s">
        <v>139</v>
      </c>
    </row>
    <row r="2950" spans="1:131" hidden="1" x14ac:dyDescent="0.25">
      <c r="A2950" s="1" t="s">
        <v>480</v>
      </c>
      <c r="B2950" s="1" t="s">
        <v>479</v>
      </c>
      <c r="C2950" s="1" t="s">
        <v>138</v>
      </c>
      <c r="D2950" s="84">
        <v>1998</v>
      </c>
      <c r="E2950" s="3">
        <v>36143</v>
      </c>
      <c r="F2950" s="3"/>
      <c r="AK2950" s="4"/>
      <c r="AL2950" s="4"/>
      <c r="AM2950" s="1"/>
      <c r="AN2950" s="1"/>
      <c r="AO2950" s="1"/>
      <c r="AP2950" s="4"/>
      <c r="CG2950" s="1">
        <v>9.18</v>
      </c>
      <c r="CH2950" s="1" t="s">
        <v>139</v>
      </c>
      <c r="CI2950" s="1" t="s">
        <v>139</v>
      </c>
      <c r="DS2950" s="1">
        <v>240.91</v>
      </c>
      <c r="DT2950" s="1">
        <v>8.3000000000000004E-2</v>
      </c>
      <c r="DU2950" s="1">
        <v>0.14599999999999999</v>
      </c>
      <c r="DV2950" s="1">
        <v>0.152</v>
      </c>
      <c r="DW2950" s="1">
        <v>0.157</v>
      </c>
      <c r="DX2950" s="1">
        <v>0.182</v>
      </c>
      <c r="DY2950" s="1">
        <v>0.192</v>
      </c>
      <c r="DZ2950" s="1">
        <v>0.185</v>
      </c>
      <c r="EA2950" s="1">
        <v>0.108</v>
      </c>
    </row>
    <row r="2951" spans="1:131" hidden="1" x14ac:dyDescent="0.25">
      <c r="A2951" s="1" t="s">
        <v>480</v>
      </c>
      <c r="B2951" s="1" t="s">
        <v>479</v>
      </c>
      <c r="C2951" s="1" t="s">
        <v>138</v>
      </c>
      <c r="D2951" s="84">
        <v>1998</v>
      </c>
      <c r="E2951" s="3">
        <v>36145</v>
      </c>
      <c r="F2951" s="3"/>
      <c r="J2951" s="1">
        <v>9.0999999999999998E-2</v>
      </c>
      <c r="K2951" s="1">
        <v>996.13499999999999</v>
      </c>
      <c r="L2951" s="1">
        <v>1760.64</v>
      </c>
      <c r="M2951" s="1">
        <v>2254.75</v>
      </c>
      <c r="N2951" s="1">
        <v>2478.3000000000002</v>
      </c>
      <c r="O2951" s="1">
        <v>2408.85</v>
      </c>
      <c r="P2951" s="1">
        <v>1504.5</v>
      </c>
      <c r="Q2951" s="1">
        <v>16532.96703</v>
      </c>
      <c r="AA2951" s="1">
        <v>16532.96703</v>
      </c>
      <c r="AE2951" s="1">
        <v>996.13499999999999</v>
      </c>
      <c r="AF2951" s="1">
        <v>1760.64</v>
      </c>
      <c r="AG2951" s="1">
        <v>2254.75</v>
      </c>
      <c r="AH2951" s="1">
        <v>2478.3000000000002</v>
      </c>
      <c r="AI2951" s="1">
        <v>2408.85</v>
      </c>
      <c r="AJ2951" s="1">
        <v>1504.5</v>
      </c>
      <c r="AK2951" s="119">
        <v>723.35</v>
      </c>
      <c r="AL2951" s="119">
        <f>AK2951/100</f>
        <v>7.2335000000000003</v>
      </c>
      <c r="AM2951" s="1"/>
      <c r="AN2951" s="1"/>
      <c r="AO2951" s="1"/>
      <c r="AP2951" s="4"/>
      <c r="AU2951" s="1">
        <v>5632.54</v>
      </c>
      <c r="AW2951" s="1">
        <v>103.72</v>
      </c>
      <c r="AX2951" s="1">
        <v>0.86474609800000002</v>
      </c>
      <c r="BA2951" s="1">
        <v>3.64</v>
      </c>
      <c r="BB2951" s="1">
        <v>3.75</v>
      </c>
      <c r="BE2951" s="1">
        <v>5.25</v>
      </c>
      <c r="BF2951" s="1">
        <v>735.83</v>
      </c>
      <c r="BG2951" s="1">
        <v>3.65</v>
      </c>
      <c r="BJ2951" s="1">
        <f>BL2951</f>
        <v>139.09</v>
      </c>
      <c r="BK2951" s="1">
        <v>23075.29</v>
      </c>
      <c r="BL2951" s="1">
        <v>139.09</v>
      </c>
      <c r="BM2951" s="1">
        <v>15.93</v>
      </c>
      <c r="BO2951" s="1">
        <v>76.430000000000007</v>
      </c>
      <c r="BZ2951" s="1">
        <v>379.44</v>
      </c>
      <c r="CD2951" s="1">
        <v>522.64</v>
      </c>
      <c r="CI2951" s="1" t="s">
        <v>139</v>
      </c>
    </row>
    <row r="2952" spans="1:131" hidden="1" x14ac:dyDescent="0.25">
      <c r="A2952" s="1" t="s">
        <v>480</v>
      </c>
      <c r="B2952" s="1" t="s">
        <v>479</v>
      </c>
      <c r="C2952" s="1" t="s">
        <v>138</v>
      </c>
      <c r="D2952" s="84">
        <v>1998</v>
      </c>
      <c r="E2952" s="3">
        <v>36146</v>
      </c>
      <c r="F2952" s="3"/>
      <c r="AK2952" s="4"/>
      <c r="AL2952" s="4"/>
      <c r="AM2952" s="1"/>
      <c r="AN2952" s="1"/>
      <c r="AO2952" s="1"/>
      <c r="AP2952" s="4"/>
      <c r="CG2952" s="1">
        <v>9.68</v>
      </c>
      <c r="CI2952" s="1" t="s">
        <v>139</v>
      </c>
    </row>
    <row r="2953" spans="1:131" hidden="1" x14ac:dyDescent="0.25">
      <c r="A2953" s="1" t="s">
        <v>480</v>
      </c>
      <c r="B2953" s="1" t="s">
        <v>479</v>
      </c>
      <c r="C2953" s="1" t="s">
        <v>138</v>
      </c>
      <c r="D2953" s="84">
        <v>1998</v>
      </c>
      <c r="E2953" s="3">
        <v>36150</v>
      </c>
      <c r="F2953" s="3"/>
      <c r="AK2953" s="4"/>
      <c r="AL2953" s="4"/>
      <c r="AM2953" s="1"/>
      <c r="AN2953" s="1"/>
      <c r="AO2953" s="1"/>
      <c r="AP2953" s="4"/>
      <c r="CG2953" s="1">
        <v>9.3800000000000008</v>
      </c>
      <c r="CH2953" s="1" t="s">
        <v>139</v>
      </c>
      <c r="CI2953" s="1" t="s">
        <v>139</v>
      </c>
      <c r="DS2953" s="1">
        <v>226.42</v>
      </c>
      <c r="DT2953" s="1">
        <v>0.08</v>
      </c>
      <c r="DU2953" s="1">
        <v>0.14199999999999999</v>
      </c>
      <c r="DV2953" s="1">
        <v>0.13600000000000001</v>
      </c>
      <c r="DW2953" s="1">
        <v>0.13800000000000001</v>
      </c>
      <c r="DX2953" s="1">
        <v>0.17299999999999999</v>
      </c>
      <c r="DY2953" s="1">
        <v>0.185</v>
      </c>
      <c r="DZ2953" s="1">
        <v>0.17699999999999999</v>
      </c>
      <c r="EA2953" s="1">
        <v>0.10100000000000001</v>
      </c>
    </row>
    <row r="2954" spans="1:131" hidden="1" x14ac:dyDescent="0.25">
      <c r="A2954" s="1" t="s">
        <v>480</v>
      </c>
      <c r="B2954" s="1" t="s">
        <v>479</v>
      </c>
      <c r="C2954" s="1" t="s">
        <v>138</v>
      </c>
      <c r="D2954" s="84">
        <v>1998</v>
      </c>
      <c r="E2954" s="3">
        <v>36152</v>
      </c>
      <c r="F2954" s="3"/>
      <c r="AK2954" s="4"/>
      <c r="AL2954" s="4"/>
      <c r="AM2954" s="1"/>
      <c r="AN2954" s="1"/>
      <c r="AO2954" s="1"/>
      <c r="AP2954" s="4"/>
      <c r="CG2954" s="1">
        <v>4.38</v>
      </c>
      <c r="CI2954" s="1" t="s">
        <v>139</v>
      </c>
    </row>
    <row r="2955" spans="1:131" hidden="1" x14ac:dyDescent="0.25">
      <c r="A2955" s="1" t="s">
        <v>480</v>
      </c>
      <c r="B2955" s="1" t="s">
        <v>479</v>
      </c>
      <c r="C2955" s="1" t="s">
        <v>138</v>
      </c>
      <c r="D2955" s="84">
        <v>1998</v>
      </c>
      <c r="E2955" s="3">
        <v>36153</v>
      </c>
      <c r="F2955" s="3"/>
      <c r="J2955" s="1">
        <v>1473.22</v>
      </c>
      <c r="K2955" s="1">
        <v>2044.08</v>
      </c>
      <c r="L2955" s="1">
        <v>2478.3000000000002</v>
      </c>
      <c r="M2955" s="1">
        <v>2408.85</v>
      </c>
      <c r="N2955" s="1">
        <v>1565.55</v>
      </c>
      <c r="AF2955" s="1">
        <v>1473.22</v>
      </c>
      <c r="AG2955" s="1">
        <v>2044.08</v>
      </c>
      <c r="AH2955" s="1">
        <v>2478.3000000000002</v>
      </c>
      <c r="AI2955" s="1">
        <v>2408.85</v>
      </c>
      <c r="AJ2955" s="1">
        <v>1565.55</v>
      </c>
      <c r="AK2955" s="119">
        <v>858.37</v>
      </c>
      <c r="AL2955" s="119">
        <f>AK2955/100</f>
        <v>8.5837000000000003</v>
      </c>
      <c r="AM2955" s="1"/>
      <c r="AN2955" s="1"/>
      <c r="AO2955" s="1"/>
      <c r="AP2955" s="4"/>
      <c r="AU2955" s="1">
        <v>11731.58</v>
      </c>
      <c r="AW2955" s="1">
        <v>164.36</v>
      </c>
      <c r="AX2955" s="1">
        <v>0.800639616</v>
      </c>
      <c r="BA2955" s="1">
        <v>8.84</v>
      </c>
      <c r="BB2955" s="1">
        <v>4.75</v>
      </c>
      <c r="BE2955" s="1">
        <v>4.25</v>
      </c>
      <c r="BF2955" s="1">
        <v>813.5</v>
      </c>
      <c r="BG2955" s="1">
        <v>2.88</v>
      </c>
      <c r="BJ2955" s="1">
        <f>BL2955</f>
        <v>114.83</v>
      </c>
      <c r="BK2955" s="1">
        <v>19978.22</v>
      </c>
      <c r="BL2955" s="1">
        <v>114.83</v>
      </c>
      <c r="BM2955" s="1">
        <v>20.38</v>
      </c>
      <c r="BO2955" s="1">
        <v>83.76</v>
      </c>
      <c r="BZ2955" s="1">
        <v>435.51</v>
      </c>
      <c r="CD2955" s="1">
        <v>470.66</v>
      </c>
      <c r="CI2955" s="1" t="s">
        <v>139</v>
      </c>
    </row>
    <row r="2956" spans="1:131" hidden="1" x14ac:dyDescent="0.25">
      <c r="A2956" s="1" t="s">
        <v>480</v>
      </c>
      <c r="B2956" s="1" t="s">
        <v>479</v>
      </c>
      <c r="C2956" s="1" t="s">
        <v>138</v>
      </c>
      <c r="D2956" s="84">
        <v>1998</v>
      </c>
      <c r="E2956" s="3">
        <v>36157</v>
      </c>
      <c r="F2956" s="3"/>
      <c r="AK2956" s="4"/>
      <c r="AL2956" s="4"/>
      <c r="AM2956" s="1"/>
      <c r="AN2956" s="1"/>
      <c r="AO2956" s="1"/>
      <c r="AP2956" s="4"/>
      <c r="CH2956" s="1" t="s">
        <v>139</v>
      </c>
      <c r="CI2956" s="1" t="s">
        <v>139</v>
      </c>
      <c r="DS2956" s="1">
        <v>214.62</v>
      </c>
      <c r="DT2956" s="1">
        <v>0.08</v>
      </c>
      <c r="DU2956" s="1">
        <v>0.13600000000000001</v>
      </c>
      <c r="DV2956" s="1">
        <v>0.125</v>
      </c>
      <c r="DW2956" s="1">
        <v>0.13</v>
      </c>
      <c r="DX2956" s="1">
        <v>0.156</v>
      </c>
      <c r="DY2956" s="1">
        <v>0.17899999999999999</v>
      </c>
      <c r="DZ2956" s="1">
        <v>0.16700000000000001</v>
      </c>
      <c r="EA2956" s="1">
        <v>0.10100000000000001</v>
      </c>
    </row>
    <row r="2957" spans="1:131" hidden="1" x14ac:dyDescent="0.25">
      <c r="A2957" s="1" t="s">
        <v>480</v>
      </c>
      <c r="B2957" s="1" t="s">
        <v>479</v>
      </c>
      <c r="C2957" s="1" t="s">
        <v>138</v>
      </c>
      <c r="D2957" s="84">
        <v>1998</v>
      </c>
      <c r="E2957" s="3">
        <v>36159</v>
      </c>
      <c r="F2957" s="3"/>
      <c r="J2957" s="1">
        <v>177.08500000000001</v>
      </c>
      <c r="K2957" s="1">
        <v>1654.05</v>
      </c>
      <c r="L2957" s="1">
        <v>2478.3000000000002</v>
      </c>
      <c r="M2957" s="1">
        <v>2408.85</v>
      </c>
      <c r="N2957" s="1">
        <v>1565.55</v>
      </c>
      <c r="AF2957" s="1">
        <v>177.08500000000001</v>
      </c>
      <c r="AG2957" s="1">
        <v>1654.05</v>
      </c>
      <c r="AH2957" s="1">
        <v>2478.3000000000002</v>
      </c>
      <c r="AI2957" s="1">
        <v>2408.85</v>
      </c>
      <c r="AJ2957" s="1">
        <v>1565.55</v>
      </c>
      <c r="AK2957" s="119">
        <v>840.38</v>
      </c>
      <c r="AL2957" s="119">
        <f t="shared" ref="AL2957:AL2958" si="23">AK2957/100</f>
        <v>8.4038000000000004</v>
      </c>
      <c r="AM2957" s="1"/>
      <c r="AN2957" s="1"/>
      <c r="AO2957" s="1"/>
      <c r="AP2957" s="4"/>
      <c r="AU2957" s="1">
        <v>8580.39</v>
      </c>
      <c r="AW2957" s="1">
        <v>214.87</v>
      </c>
      <c r="AX2957" s="1">
        <v>0.64317745699999995</v>
      </c>
      <c r="BA2957" s="1">
        <v>8.8699999999999992</v>
      </c>
      <c r="BB2957" s="1">
        <v>5.2</v>
      </c>
      <c r="BE2957" s="1">
        <v>3.8</v>
      </c>
      <c r="BF2957" s="1">
        <v>828.33</v>
      </c>
      <c r="BG2957" s="1">
        <v>1.85</v>
      </c>
      <c r="BJ2957" s="1">
        <f t="shared" ref="BJ2957:BJ2958" si="24">BL2957</f>
        <v>95.28</v>
      </c>
      <c r="BK2957" s="1">
        <v>20039.72</v>
      </c>
      <c r="BL2957" s="1">
        <v>95.28</v>
      </c>
      <c r="BM2957" s="1">
        <v>18.18</v>
      </c>
      <c r="BO2957" s="1">
        <v>89.11</v>
      </c>
      <c r="BZ2957" s="1">
        <v>381.06</v>
      </c>
      <c r="CD2957" s="1">
        <v>343.61</v>
      </c>
      <c r="CI2957" s="1" t="s">
        <v>139</v>
      </c>
    </row>
    <row r="2958" spans="1:131" hidden="1" x14ac:dyDescent="0.25">
      <c r="A2958" s="1" t="s">
        <v>480</v>
      </c>
      <c r="B2958" s="1" t="s">
        <v>479</v>
      </c>
      <c r="C2958" s="1" t="s">
        <v>138</v>
      </c>
      <c r="D2958" s="84">
        <v>1998</v>
      </c>
      <c r="E2958" s="3">
        <v>36167</v>
      </c>
      <c r="F2958" s="3"/>
      <c r="AK2958" s="119">
        <v>1196.43</v>
      </c>
      <c r="AL2958" s="119">
        <f t="shared" si="23"/>
        <v>11.964300000000001</v>
      </c>
      <c r="AM2958" s="1"/>
      <c r="AN2958" s="1"/>
      <c r="AO2958" s="1"/>
      <c r="AP2958" s="4"/>
      <c r="AU2958" s="1">
        <v>14734.93</v>
      </c>
      <c r="AW2958" s="1">
        <v>473.38</v>
      </c>
      <c r="AX2958" s="1">
        <v>0.63018159100000004</v>
      </c>
      <c r="BA2958" s="1">
        <v>13.51</v>
      </c>
      <c r="BB2958" s="1">
        <v>5.2</v>
      </c>
      <c r="BE2958" s="1">
        <v>3.8</v>
      </c>
      <c r="BF2958" s="1">
        <v>760</v>
      </c>
      <c r="BG2958" s="1">
        <v>1.96</v>
      </c>
      <c r="BJ2958" s="1">
        <f t="shared" si="24"/>
        <v>88.14</v>
      </c>
      <c r="BK2958" s="1">
        <v>22682.71</v>
      </c>
      <c r="BL2958" s="1">
        <v>88.14</v>
      </c>
      <c r="BM2958" s="1">
        <v>21.38</v>
      </c>
      <c r="BO2958" s="1">
        <v>90.49</v>
      </c>
      <c r="BZ2958" s="1">
        <v>452.91</v>
      </c>
      <c r="CD2958" s="1">
        <v>424.46</v>
      </c>
      <c r="CI2958" s="1" t="s">
        <v>139</v>
      </c>
    </row>
    <row r="2959" spans="1:131" hidden="1" x14ac:dyDescent="0.25">
      <c r="A2959" s="1" t="s">
        <v>480</v>
      </c>
      <c r="B2959" s="1" t="s">
        <v>479</v>
      </c>
      <c r="C2959" s="1" t="s">
        <v>138</v>
      </c>
      <c r="D2959" s="84">
        <v>1998</v>
      </c>
      <c r="E2959" s="3">
        <v>36171</v>
      </c>
      <c r="F2959" s="3"/>
      <c r="AK2959" s="4"/>
      <c r="AL2959" s="4"/>
      <c r="AM2959" s="1"/>
      <c r="AN2959" s="1"/>
      <c r="AO2959" s="1"/>
      <c r="AP2959" s="4"/>
      <c r="CH2959" s="1" t="s">
        <v>139</v>
      </c>
      <c r="DS2959" s="1">
        <v>287.89</v>
      </c>
      <c r="DT2959" s="1">
        <v>0.28000000000000003</v>
      </c>
      <c r="DU2959" s="1">
        <v>0.28000000000000003</v>
      </c>
      <c r="DV2959" s="1">
        <v>0.191</v>
      </c>
      <c r="DW2959" s="1">
        <v>0.13600000000000001</v>
      </c>
      <c r="DX2959" s="1">
        <v>0.14499999999999999</v>
      </c>
      <c r="DY2959" s="1">
        <v>0.16300000000000001</v>
      </c>
      <c r="DZ2959" s="1">
        <v>0.153</v>
      </c>
      <c r="EA2959" s="1">
        <v>9.2999999999999999E-2</v>
      </c>
    </row>
    <row r="2960" spans="1:131" hidden="1" x14ac:dyDescent="0.25">
      <c r="A2960" s="1" t="s">
        <v>480</v>
      </c>
      <c r="B2960" s="1" t="s">
        <v>479</v>
      </c>
      <c r="C2960" s="1" t="s">
        <v>138</v>
      </c>
      <c r="D2960" s="84">
        <v>1998</v>
      </c>
      <c r="E2960" s="3">
        <v>36172</v>
      </c>
      <c r="F2960" s="3"/>
      <c r="AK2960" s="119">
        <v>1402.31</v>
      </c>
      <c r="AL2960" s="119">
        <f>AK2960/100</f>
        <v>14.023099999999999</v>
      </c>
      <c r="AM2960" s="1"/>
      <c r="AN2960" s="1"/>
      <c r="AO2960" s="1"/>
      <c r="AP2960" s="4"/>
      <c r="AU2960" s="1">
        <v>10898.07</v>
      </c>
      <c r="AW2960" s="1">
        <v>612.54999999999995</v>
      </c>
      <c r="AX2960" s="1">
        <v>0.77355889200000005</v>
      </c>
      <c r="BA2960" s="1">
        <v>11.95</v>
      </c>
      <c r="BB2960" s="1">
        <v>5.15</v>
      </c>
      <c r="BE2960" s="1">
        <v>3.85</v>
      </c>
      <c r="BF2960" s="1">
        <v>806.67</v>
      </c>
      <c r="BG2960" s="1">
        <v>2.8</v>
      </c>
      <c r="BJ2960" s="1">
        <f>BL2960</f>
        <v>134.58000000000001</v>
      </c>
      <c r="BK2960" s="1">
        <v>20980.5</v>
      </c>
      <c r="BL2960" s="1">
        <v>134.58000000000001</v>
      </c>
      <c r="BM2960" s="1">
        <v>16.03</v>
      </c>
      <c r="BO2960" s="1">
        <v>93.26</v>
      </c>
      <c r="BZ2960" s="1">
        <v>480.99</v>
      </c>
      <c r="CD2960" s="1">
        <v>427.35</v>
      </c>
      <c r="CI2960" s="1" t="s">
        <v>139</v>
      </c>
    </row>
    <row r="2961" spans="1:131" hidden="1" x14ac:dyDescent="0.25">
      <c r="A2961" s="1" t="s">
        <v>480</v>
      </c>
      <c r="B2961" s="1" t="s">
        <v>479</v>
      </c>
      <c r="C2961" s="1" t="s">
        <v>138</v>
      </c>
      <c r="D2961" s="84">
        <v>1998</v>
      </c>
      <c r="E2961" s="3">
        <v>36178</v>
      </c>
      <c r="F2961" s="3"/>
      <c r="AK2961" s="4"/>
      <c r="AL2961" s="4"/>
      <c r="AM2961" s="1"/>
      <c r="AN2961" s="1"/>
      <c r="AO2961" s="1"/>
      <c r="AP2961" s="4"/>
      <c r="CH2961" s="1" t="s">
        <v>139</v>
      </c>
      <c r="DS2961" s="1">
        <v>316.43</v>
      </c>
      <c r="DT2961" s="1">
        <v>0.28499999999999998</v>
      </c>
      <c r="DU2961" s="1">
        <v>0.28699999999999998</v>
      </c>
      <c r="DV2961" s="1">
        <v>0.246</v>
      </c>
      <c r="DW2961" s="1">
        <v>0.19600000000000001</v>
      </c>
      <c r="DX2961" s="1">
        <v>0.16800000000000001</v>
      </c>
      <c r="DY2961" s="1">
        <v>0.161</v>
      </c>
      <c r="DZ2961" s="1">
        <v>0.14799999999999999</v>
      </c>
      <c r="EA2961" s="1">
        <v>0.09</v>
      </c>
    </row>
    <row r="2962" spans="1:131" hidden="1" x14ac:dyDescent="0.25">
      <c r="A2962" s="1" t="s">
        <v>480</v>
      </c>
      <c r="B2962" s="1" t="s">
        <v>479</v>
      </c>
      <c r="C2962" s="1" t="s">
        <v>138</v>
      </c>
      <c r="D2962" s="84">
        <v>1998</v>
      </c>
      <c r="E2962" s="3">
        <v>36179</v>
      </c>
      <c r="F2962" s="3"/>
      <c r="J2962" s="1">
        <v>1593.13</v>
      </c>
      <c r="K2962" s="1">
        <v>2478.3000000000002</v>
      </c>
      <c r="L2962" s="1">
        <v>2408.85</v>
      </c>
      <c r="M2962" s="1">
        <v>1565.55</v>
      </c>
      <c r="AG2962" s="1">
        <v>1593.13</v>
      </c>
      <c r="AH2962" s="1">
        <v>2478.3000000000002</v>
      </c>
      <c r="AI2962" s="1">
        <v>2408.85</v>
      </c>
      <c r="AJ2962" s="1">
        <v>1565.55</v>
      </c>
      <c r="AK2962" s="119">
        <v>1213.2</v>
      </c>
      <c r="AL2962" s="119">
        <f>AK2962/100</f>
        <v>12.132</v>
      </c>
      <c r="AM2962" s="1"/>
      <c r="AN2962" s="1"/>
      <c r="AO2962" s="1"/>
      <c r="AP2962" s="4"/>
      <c r="AU2962" s="1">
        <v>15501.99</v>
      </c>
      <c r="AW2962" s="1">
        <v>628.65</v>
      </c>
      <c r="AX2962" s="1">
        <v>0.65350431899999994</v>
      </c>
      <c r="BA2962" s="1">
        <v>6.86</v>
      </c>
      <c r="BB2962" s="1">
        <v>5.3</v>
      </c>
      <c r="BE2962" s="1">
        <v>3.7</v>
      </c>
      <c r="BG2962" s="1">
        <v>1.84</v>
      </c>
      <c r="BJ2962" s="1">
        <f>BL2962</f>
        <v>90.09</v>
      </c>
      <c r="BK2962" s="1">
        <v>20985.71</v>
      </c>
      <c r="BL2962" s="1">
        <v>90.09</v>
      </c>
      <c r="BM2962" s="1">
        <v>21.68</v>
      </c>
      <c r="BO2962" s="1">
        <v>83.68</v>
      </c>
      <c r="BZ2962" s="1">
        <v>364.32</v>
      </c>
      <c r="CD2962" s="1">
        <v>560.17999999999995</v>
      </c>
      <c r="CI2962" s="1" t="s">
        <v>139</v>
      </c>
    </row>
    <row r="2963" spans="1:131" hidden="1" x14ac:dyDescent="0.25">
      <c r="A2963" s="1" t="s">
        <v>480</v>
      </c>
      <c r="B2963" s="1" t="s">
        <v>479</v>
      </c>
      <c r="C2963" s="1" t="s">
        <v>138</v>
      </c>
      <c r="D2963" s="84">
        <v>1998</v>
      </c>
      <c r="E2963" s="3">
        <v>36185</v>
      </c>
      <c r="F2963" s="3"/>
      <c r="AK2963" s="4"/>
      <c r="AL2963" s="4"/>
      <c r="AM2963" s="1"/>
      <c r="AN2963" s="1"/>
      <c r="AO2963" s="1"/>
      <c r="AP2963" s="4"/>
      <c r="CH2963" s="1" t="s">
        <v>139</v>
      </c>
      <c r="DS2963" s="1">
        <v>334.8</v>
      </c>
      <c r="DT2963" s="1">
        <v>0.29199999999999998</v>
      </c>
      <c r="DU2963" s="1">
        <v>0.28899999999999998</v>
      </c>
      <c r="DV2963" s="1">
        <v>0.25700000000000001</v>
      </c>
      <c r="DW2963" s="1">
        <v>0.23699999999999999</v>
      </c>
      <c r="DX2963" s="1">
        <v>0.19700000000000001</v>
      </c>
      <c r="DY2963" s="1">
        <v>0.16400000000000001</v>
      </c>
      <c r="DZ2963" s="1">
        <v>0.14799999999999999</v>
      </c>
      <c r="EA2963" s="1">
        <v>9.0999999999999998E-2</v>
      </c>
    </row>
    <row r="2964" spans="1:131" hidden="1" x14ac:dyDescent="0.25">
      <c r="A2964" s="1" t="s">
        <v>480</v>
      </c>
      <c r="B2964" s="1" t="s">
        <v>479</v>
      </c>
      <c r="C2964" s="1" t="s">
        <v>138</v>
      </c>
      <c r="D2964" s="84">
        <v>1998</v>
      </c>
      <c r="E2964" s="3">
        <v>36188</v>
      </c>
      <c r="F2964" s="3"/>
      <c r="J2964" s="1">
        <v>2134.61</v>
      </c>
      <c r="K2964" s="1">
        <v>2478.3000000000002</v>
      </c>
      <c r="L2964" s="1">
        <v>2408.85</v>
      </c>
      <c r="M2964" s="1">
        <v>1565.55</v>
      </c>
      <c r="AG2964" s="1">
        <v>2134.61</v>
      </c>
      <c r="AH2964" s="1">
        <v>2478.3000000000002</v>
      </c>
      <c r="AI2964" s="1">
        <v>2408.85</v>
      </c>
      <c r="AJ2964" s="1">
        <v>1565.55</v>
      </c>
      <c r="AK2964" s="119">
        <v>1372.89</v>
      </c>
      <c r="AL2964" s="119">
        <f>AK2964/100</f>
        <v>13.728900000000001</v>
      </c>
      <c r="AM2964" s="1"/>
      <c r="AN2964" s="1"/>
      <c r="AO2964" s="1"/>
      <c r="AP2964" s="4"/>
      <c r="AU2964" s="1">
        <v>14685.84</v>
      </c>
      <c r="AW2964" s="1">
        <v>738.72</v>
      </c>
      <c r="AX2964" s="1">
        <v>0.749200109</v>
      </c>
      <c r="BA2964" s="1">
        <v>6.52</v>
      </c>
      <c r="BB2964" s="1">
        <v>5.05</v>
      </c>
      <c r="BE2964" s="1">
        <v>3.95</v>
      </c>
      <c r="BG2964" s="1">
        <v>2.63</v>
      </c>
      <c r="BJ2964" s="1">
        <f>BL2964</f>
        <v>115.95</v>
      </c>
      <c r="BK2964" s="1">
        <v>23060.95</v>
      </c>
      <c r="BL2964" s="1">
        <v>115.95</v>
      </c>
      <c r="BM2964" s="1">
        <v>17</v>
      </c>
      <c r="BO2964" s="1">
        <v>93.64</v>
      </c>
      <c r="BZ2964" s="1">
        <v>380.4</v>
      </c>
      <c r="CD2964" s="1">
        <v>938.44</v>
      </c>
      <c r="CI2964" s="1" t="s">
        <v>139</v>
      </c>
    </row>
    <row r="2965" spans="1:131" hidden="1" x14ac:dyDescent="0.25">
      <c r="A2965" s="1" t="s">
        <v>480</v>
      </c>
      <c r="B2965" s="1" t="s">
        <v>479</v>
      </c>
      <c r="C2965" s="1" t="s">
        <v>138</v>
      </c>
      <c r="D2965" s="84">
        <v>1998</v>
      </c>
      <c r="E2965" s="3">
        <v>36192</v>
      </c>
      <c r="F2965" s="3"/>
      <c r="AK2965" s="4"/>
      <c r="AL2965" s="4"/>
      <c r="AM2965" s="1"/>
      <c r="AN2965" s="1"/>
      <c r="AO2965" s="1"/>
      <c r="AP2965" s="4"/>
      <c r="CH2965" s="1" t="s">
        <v>139</v>
      </c>
      <c r="DS2965" s="1">
        <v>348.95</v>
      </c>
      <c r="DT2965" s="1">
        <v>0.29099999999999998</v>
      </c>
      <c r="DU2965" s="1">
        <v>0.28899999999999998</v>
      </c>
      <c r="DV2965" s="1">
        <v>0.26600000000000001</v>
      </c>
      <c r="DW2965" s="1">
        <v>0.25700000000000001</v>
      </c>
      <c r="DX2965" s="1">
        <v>0.22500000000000001</v>
      </c>
      <c r="DY2965" s="1">
        <v>0.17299999999999999</v>
      </c>
      <c r="DZ2965" s="1">
        <v>0.15</v>
      </c>
      <c r="EA2965" s="1">
        <v>9.4E-2</v>
      </c>
    </row>
    <row r="2966" spans="1:131" hidden="1" x14ac:dyDescent="0.25">
      <c r="A2966" s="1" t="s">
        <v>480</v>
      </c>
      <c r="B2966" s="1" t="s">
        <v>479</v>
      </c>
      <c r="C2966" s="1" t="s">
        <v>138</v>
      </c>
      <c r="D2966" s="84">
        <v>1998</v>
      </c>
      <c r="E2966" s="3">
        <v>36194</v>
      </c>
      <c r="F2966" s="3"/>
      <c r="AK2966" s="119">
        <v>1431.34</v>
      </c>
      <c r="AL2966" s="119">
        <f>AK2966/100</f>
        <v>14.3134</v>
      </c>
      <c r="AM2966" s="1"/>
      <c r="AN2966" s="1"/>
      <c r="AO2966" s="1"/>
      <c r="AP2966" s="4"/>
      <c r="AU2966" s="1">
        <v>19907.080000000002</v>
      </c>
      <c r="AW2966" s="1">
        <v>779.52</v>
      </c>
      <c r="AX2966" s="1">
        <v>0.71058168600000005</v>
      </c>
      <c r="BA2966" s="1">
        <v>6.56</v>
      </c>
      <c r="BB2966" s="1">
        <v>5.2</v>
      </c>
      <c r="BE2966" s="1">
        <v>3.8</v>
      </c>
      <c r="BG2966" s="1">
        <v>2.2799999999999998</v>
      </c>
      <c r="BJ2966" s="1">
        <f>BL2966</f>
        <v>113.53</v>
      </c>
      <c r="BL2966" s="1">
        <v>113.53</v>
      </c>
      <c r="BM2966" s="1">
        <v>19.73</v>
      </c>
      <c r="BO2966" s="1">
        <v>91.32</v>
      </c>
      <c r="BZ2966" s="1">
        <v>402.51</v>
      </c>
      <c r="CD2966" s="1">
        <v>1209.8599999999999</v>
      </c>
      <c r="CI2966" s="1" t="s">
        <v>139</v>
      </c>
    </row>
    <row r="2967" spans="1:131" hidden="1" x14ac:dyDescent="0.25">
      <c r="A2967" s="1" t="s">
        <v>480</v>
      </c>
      <c r="B2967" s="1" t="s">
        <v>479</v>
      </c>
      <c r="C2967" s="1" t="s">
        <v>138</v>
      </c>
      <c r="D2967" s="84">
        <v>1998</v>
      </c>
      <c r="E2967" s="3">
        <v>36199</v>
      </c>
      <c r="F2967" s="3"/>
      <c r="AK2967" s="4"/>
      <c r="AL2967" s="4"/>
      <c r="AM2967" s="1"/>
      <c r="AN2967" s="1"/>
      <c r="AO2967" s="1"/>
      <c r="AP2967" s="4"/>
      <c r="CH2967" s="1" t="s">
        <v>139</v>
      </c>
      <c r="DS2967" s="1">
        <v>346.91</v>
      </c>
      <c r="DT2967" s="1">
        <v>0.26400000000000001</v>
      </c>
      <c r="DU2967" s="1">
        <v>0.28499999999999998</v>
      </c>
      <c r="DV2967" s="1">
        <v>0.26600000000000001</v>
      </c>
      <c r="DW2967" s="1">
        <v>0.26100000000000001</v>
      </c>
      <c r="DX2967" s="1">
        <v>0.23300000000000001</v>
      </c>
      <c r="DY2967" s="1">
        <v>0.182</v>
      </c>
      <c r="DZ2967" s="1">
        <v>0.15</v>
      </c>
      <c r="EA2967" s="1">
        <v>9.4E-2</v>
      </c>
    </row>
    <row r="2968" spans="1:131" hidden="1" x14ac:dyDescent="0.25">
      <c r="A2968" s="1" t="s">
        <v>480</v>
      </c>
      <c r="B2968" s="1" t="s">
        <v>479</v>
      </c>
      <c r="C2968" s="1" t="s">
        <v>138</v>
      </c>
      <c r="D2968" s="84">
        <v>1998</v>
      </c>
      <c r="E2968" s="3">
        <v>36201</v>
      </c>
      <c r="F2968" s="3"/>
      <c r="AK2968" s="119">
        <v>1451.93</v>
      </c>
      <c r="AL2968" s="119">
        <f>AK2968/100</f>
        <v>14.519300000000001</v>
      </c>
      <c r="AM2968" s="1"/>
      <c r="AN2968" s="1"/>
      <c r="AO2968" s="1"/>
      <c r="AP2968" s="4"/>
      <c r="AU2968" s="1">
        <v>25954.49</v>
      </c>
      <c r="AW2968" s="1">
        <v>808.96</v>
      </c>
      <c r="AX2968" s="1">
        <v>0.70304064499999996</v>
      </c>
      <c r="BA2968" s="1">
        <v>3.67</v>
      </c>
      <c r="BB2968" s="1">
        <v>4.95</v>
      </c>
      <c r="BE2968" s="1">
        <v>4.05</v>
      </c>
      <c r="BG2968" s="1">
        <v>2.2200000000000002</v>
      </c>
      <c r="BJ2968" s="1">
        <f>BL2968</f>
        <v>138.94999999999999</v>
      </c>
      <c r="BL2968" s="1">
        <v>138.94999999999999</v>
      </c>
      <c r="BM2968" s="1">
        <v>19.8</v>
      </c>
      <c r="BO2968" s="1">
        <v>90.73</v>
      </c>
      <c r="BZ2968" s="1">
        <v>388.41</v>
      </c>
      <c r="CD2968" s="1">
        <v>1287.83</v>
      </c>
      <c r="CI2968" s="1" t="s">
        <v>139</v>
      </c>
    </row>
    <row r="2969" spans="1:131" hidden="1" x14ac:dyDescent="0.25">
      <c r="A2969" s="1" t="s">
        <v>480</v>
      </c>
      <c r="B2969" s="1" t="s">
        <v>479</v>
      </c>
      <c r="C2969" s="1" t="s">
        <v>138</v>
      </c>
      <c r="D2969" s="84">
        <v>1998</v>
      </c>
      <c r="E2969" s="3">
        <v>36206</v>
      </c>
      <c r="F2969" s="3"/>
      <c r="AK2969" s="4"/>
      <c r="AL2969" s="4"/>
      <c r="AM2969" s="1"/>
      <c r="AN2969" s="1"/>
      <c r="AO2969" s="1"/>
      <c r="AP2969" s="4"/>
      <c r="CH2969" s="1" t="s">
        <v>139</v>
      </c>
      <c r="DS2969" s="1">
        <v>363.46</v>
      </c>
      <c r="DT2969" s="1">
        <v>0.27600000000000002</v>
      </c>
      <c r="DU2969" s="1">
        <v>0.29299999999999998</v>
      </c>
      <c r="DV2969" s="1">
        <v>0.27100000000000002</v>
      </c>
      <c r="DW2969" s="1">
        <v>0.27400000000000002</v>
      </c>
      <c r="DX2969" s="1">
        <v>0.25</v>
      </c>
      <c r="DY2969" s="1">
        <v>0.19700000000000001</v>
      </c>
      <c r="DZ2969" s="1">
        <v>0.16</v>
      </c>
      <c r="EA2969" s="1">
        <v>9.6000000000000002E-2</v>
      </c>
    </row>
    <row r="2970" spans="1:131" hidden="1" x14ac:dyDescent="0.25">
      <c r="A2970" s="1" t="s">
        <v>480</v>
      </c>
      <c r="B2970" s="1" t="s">
        <v>479</v>
      </c>
      <c r="C2970" s="1" t="s">
        <v>138</v>
      </c>
      <c r="D2970" s="84">
        <v>1998</v>
      </c>
      <c r="E2970" s="3">
        <v>36209</v>
      </c>
      <c r="F2970" s="3"/>
      <c r="J2970" s="1">
        <v>354.17</v>
      </c>
      <c r="K2970" s="1">
        <v>1923.94</v>
      </c>
      <c r="L2970" s="1">
        <v>2478.3000000000002</v>
      </c>
      <c r="M2970" s="1">
        <v>2408.85</v>
      </c>
      <c r="N2970" s="1">
        <v>1565.55</v>
      </c>
      <c r="AF2970" s="1">
        <v>354.17</v>
      </c>
      <c r="AG2970" s="1">
        <v>1923.94</v>
      </c>
      <c r="AH2970" s="1">
        <v>2478.3000000000002</v>
      </c>
      <c r="AI2970" s="1">
        <v>2408.85</v>
      </c>
      <c r="AJ2970" s="1">
        <v>1565.55</v>
      </c>
      <c r="AK2970" s="119">
        <v>1395.56</v>
      </c>
      <c r="AL2970" s="119">
        <f>AK2970/100</f>
        <v>13.955599999999999</v>
      </c>
      <c r="AM2970" s="1"/>
      <c r="AN2970" s="1"/>
      <c r="AO2970" s="1"/>
      <c r="AP2970" s="4"/>
      <c r="AU2970" s="1">
        <v>29838.639999999999</v>
      </c>
      <c r="AW2970" s="1">
        <v>809.34</v>
      </c>
      <c r="AX2970" s="1">
        <v>0.66578962100000005</v>
      </c>
      <c r="BA2970" s="1">
        <v>4.6500000000000004</v>
      </c>
      <c r="BB2970" s="1">
        <v>4.8</v>
      </c>
      <c r="BE2970" s="1">
        <v>4.2</v>
      </c>
      <c r="BG2970" s="1">
        <v>2.0699999999999998</v>
      </c>
      <c r="BJ2970" s="1">
        <f>BL2970</f>
        <v>111.84</v>
      </c>
      <c r="BL2970" s="1">
        <v>111.84</v>
      </c>
      <c r="BM2970" s="1">
        <v>19.8</v>
      </c>
      <c r="BO2970" s="1">
        <v>87.39</v>
      </c>
      <c r="BZ2970" s="1">
        <v>355.49</v>
      </c>
      <c r="CD2970" s="1">
        <v>1212.75</v>
      </c>
      <c r="CI2970" s="1" t="s">
        <v>139</v>
      </c>
    </row>
    <row r="2971" spans="1:131" hidden="1" x14ac:dyDescent="0.25">
      <c r="A2971" s="1" t="s">
        <v>480</v>
      </c>
      <c r="B2971" s="1" t="s">
        <v>479</v>
      </c>
      <c r="C2971" s="1" t="s">
        <v>138</v>
      </c>
      <c r="D2971" s="84">
        <v>1998</v>
      </c>
      <c r="E2971" s="3">
        <v>36213</v>
      </c>
      <c r="F2971" s="3"/>
      <c r="AK2971" s="4"/>
      <c r="AL2971" s="4"/>
      <c r="AM2971" s="1"/>
      <c r="AN2971" s="1"/>
      <c r="AO2971" s="1"/>
      <c r="AP2971" s="4"/>
      <c r="CH2971" s="1" t="s">
        <v>139</v>
      </c>
      <c r="DS2971" s="1">
        <v>357.68</v>
      </c>
      <c r="DT2971" s="1">
        <v>0.251</v>
      </c>
      <c r="DU2971" s="1">
        <v>0.28699999999999998</v>
      </c>
      <c r="DV2971" s="1">
        <v>0.26900000000000002</v>
      </c>
      <c r="DW2971" s="1">
        <v>0.26700000000000002</v>
      </c>
      <c r="DX2971" s="1">
        <v>0.251</v>
      </c>
      <c r="DY2971" s="1">
        <v>0.19800000000000001</v>
      </c>
      <c r="DZ2971" s="1">
        <v>0.16600000000000001</v>
      </c>
      <c r="EA2971" s="1">
        <v>0.1</v>
      </c>
    </row>
    <row r="2972" spans="1:131" hidden="1" x14ac:dyDescent="0.25">
      <c r="A2972" s="1" t="s">
        <v>480</v>
      </c>
      <c r="B2972" s="1" t="s">
        <v>479</v>
      </c>
      <c r="C2972" s="1" t="s">
        <v>138</v>
      </c>
      <c r="D2972" s="84">
        <v>1998</v>
      </c>
      <c r="E2972" s="3">
        <v>36215</v>
      </c>
      <c r="F2972" s="3"/>
      <c r="J2972" s="1">
        <v>1685.36</v>
      </c>
      <c r="K2972" s="1">
        <v>1571.1</v>
      </c>
      <c r="L2972" s="1">
        <v>2408.85</v>
      </c>
      <c r="M2972" s="1">
        <v>1565.55</v>
      </c>
      <c r="AG2972" s="1">
        <v>1685.36</v>
      </c>
      <c r="AH2972" s="1">
        <v>1571.1</v>
      </c>
      <c r="AI2972" s="1">
        <v>2408.85</v>
      </c>
      <c r="AJ2972" s="1">
        <v>1565.55</v>
      </c>
      <c r="AK2972" s="119">
        <v>1473.39</v>
      </c>
      <c r="AL2972" s="119">
        <f>AK2972/100</f>
        <v>14.7339</v>
      </c>
      <c r="AM2972" s="1"/>
      <c r="AN2972" s="1"/>
      <c r="AO2972" s="1"/>
      <c r="AP2972" s="4"/>
      <c r="AU2972" s="1">
        <v>29734.799999999999</v>
      </c>
      <c r="AW2972" s="1">
        <v>923.51</v>
      </c>
      <c r="AX2972" s="1">
        <v>0.72577574300000003</v>
      </c>
      <c r="BA2972" s="1">
        <v>4.5999999999999996</v>
      </c>
      <c r="BB2972" s="1">
        <v>5.15</v>
      </c>
      <c r="BE2972" s="1">
        <v>3.85</v>
      </c>
      <c r="BG2972" s="1">
        <v>1.82</v>
      </c>
      <c r="BJ2972" s="1">
        <f>BL2972</f>
        <v>96.6</v>
      </c>
      <c r="BL2972" s="1">
        <v>96.6</v>
      </c>
      <c r="BM2972" s="1">
        <v>15.65</v>
      </c>
      <c r="BO2972" s="1">
        <v>113.53</v>
      </c>
      <c r="BZ2972" s="1">
        <v>308.57</v>
      </c>
      <c r="CD2972" s="1">
        <v>1360.01</v>
      </c>
      <c r="CI2972" s="1" t="s">
        <v>139</v>
      </c>
    </row>
    <row r="2973" spans="1:131" hidden="1" x14ac:dyDescent="0.25">
      <c r="A2973" s="1" t="s">
        <v>480</v>
      </c>
      <c r="B2973" s="1" t="s">
        <v>479</v>
      </c>
      <c r="C2973" s="1" t="s">
        <v>138</v>
      </c>
      <c r="D2973" s="84">
        <v>1998</v>
      </c>
      <c r="E2973" s="3">
        <v>36220</v>
      </c>
      <c r="F2973" s="3"/>
      <c r="AK2973" s="4"/>
      <c r="AL2973" s="4"/>
      <c r="AM2973" s="1"/>
      <c r="AN2973" s="1"/>
      <c r="AO2973" s="1"/>
      <c r="AP2973" s="4"/>
      <c r="CH2973" s="1" t="s">
        <v>139</v>
      </c>
      <c r="DS2973" s="1">
        <v>363.45</v>
      </c>
      <c r="DT2973" s="1">
        <v>0.26300000000000001</v>
      </c>
      <c r="DU2973" s="1">
        <v>0.29199999999999998</v>
      </c>
      <c r="DV2973" s="1">
        <v>0.27100000000000002</v>
      </c>
      <c r="DW2973" s="1">
        <v>0.26900000000000002</v>
      </c>
      <c r="DX2973" s="1">
        <v>0.251</v>
      </c>
      <c r="DY2973" s="1">
        <v>0.20100000000000001</v>
      </c>
      <c r="DZ2973" s="1">
        <v>0.16900000000000001</v>
      </c>
      <c r="EA2973" s="1">
        <v>0.10100000000000001</v>
      </c>
    </row>
    <row r="2974" spans="1:131" hidden="1" x14ac:dyDescent="0.25">
      <c r="A2974" s="1" t="s">
        <v>480</v>
      </c>
      <c r="B2974" s="1" t="s">
        <v>479</v>
      </c>
      <c r="C2974" s="1" t="s">
        <v>138</v>
      </c>
      <c r="D2974" s="84">
        <v>1998</v>
      </c>
      <c r="E2974" s="3">
        <v>36221</v>
      </c>
      <c r="F2974" s="3"/>
      <c r="J2974" s="1">
        <v>631.38</v>
      </c>
      <c r="K2974" s="1">
        <v>1833.41</v>
      </c>
      <c r="L2974" s="1">
        <v>2478.3000000000002</v>
      </c>
      <c r="M2974" s="1">
        <v>2408.85</v>
      </c>
      <c r="N2974" s="1">
        <v>1565.55</v>
      </c>
      <c r="AF2974" s="1">
        <v>631.38</v>
      </c>
      <c r="AG2974" s="1">
        <v>1833.41</v>
      </c>
      <c r="AH2974" s="1">
        <v>2478.3000000000002</v>
      </c>
      <c r="AI2974" s="1">
        <v>2408.85</v>
      </c>
      <c r="AJ2974" s="1">
        <v>1565.55</v>
      </c>
      <c r="AK2974" s="4"/>
      <c r="AL2974" s="4"/>
      <c r="AM2974" s="1"/>
      <c r="AN2974" s="1"/>
      <c r="AO2974" s="1"/>
      <c r="AP2974" s="4"/>
      <c r="CI2974" s="1" t="s">
        <v>139</v>
      </c>
    </row>
    <row r="2975" spans="1:131" hidden="1" x14ac:dyDescent="0.25">
      <c r="A2975" s="1" t="s">
        <v>480</v>
      </c>
      <c r="B2975" s="1" t="s">
        <v>479</v>
      </c>
      <c r="C2975" s="1" t="s">
        <v>138</v>
      </c>
      <c r="D2975" s="84">
        <v>1998</v>
      </c>
      <c r="E2975" s="3">
        <v>36222</v>
      </c>
      <c r="F2975" s="3"/>
      <c r="J2975" s="1">
        <v>1685.36</v>
      </c>
      <c r="K2975" s="1">
        <v>2364.6</v>
      </c>
      <c r="L2975" s="1">
        <v>2120.3000000000002</v>
      </c>
      <c r="M2975" s="1">
        <v>1448.75</v>
      </c>
      <c r="AG2975" s="1">
        <v>1685.36</v>
      </c>
      <c r="AH2975" s="1">
        <v>2364.6</v>
      </c>
      <c r="AI2975" s="1">
        <v>2120.3000000000002</v>
      </c>
      <c r="AJ2975" s="1">
        <v>1448.75</v>
      </c>
      <c r="AK2975" s="119">
        <v>1492.95</v>
      </c>
      <c r="AL2975" s="119">
        <f>AK2975/100</f>
        <v>14.929500000000001</v>
      </c>
      <c r="AM2975" s="1"/>
      <c r="AN2975" s="1"/>
      <c r="AO2975" s="1"/>
      <c r="AP2975" s="4"/>
      <c r="AU2975" s="1">
        <v>17016.939999999999</v>
      </c>
      <c r="AW2975" s="1">
        <v>573.59</v>
      </c>
      <c r="AX2975" s="1">
        <v>0.58829741099999999</v>
      </c>
      <c r="BA2975" s="1">
        <v>7.02</v>
      </c>
      <c r="BB2975" s="1">
        <v>5.95</v>
      </c>
      <c r="BE2975" s="1">
        <v>3.05</v>
      </c>
      <c r="BG2975" s="1">
        <v>1.1200000000000001</v>
      </c>
      <c r="BJ2975" s="1">
        <f>BL2975</f>
        <v>101.42</v>
      </c>
      <c r="BL2975" s="1">
        <v>101.42</v>
      </c>
      <c r="BM2975" s="1">
        <v>16.829999999999998</v>
      </c>
      <c r="BO2975" s="1">
        <v>99.06</v>
      </c>
      <c r="BQ2975" s="1" t="s">
        <v>89</v>
      </c>
      <c r="BZ2975" s="1">
        <v>375.63</v>
      </c>
      <c r="CD2975" s="1">
        <v>1282.05</v>
      </c>
      <c r="CI2975" s="1" t="s">
        <v>139</v>
      </c>
    </row>
    <row r="2976" spans="1:131" hidden="1" x14ac:dyDescent="0.25">
      <c r="A2976" s="1" t="s">
        <v>480</v>
      </c>
      <c r="B2976" s="1" t="s">
        <v>479</v>
      </c>
      <c r="C2976" s="1" t="s">
        <v>138</v>
      </c>
      <c r="D2976" s="84">
        <v>1998</v>
      </c>
      <c r="E2976" s="3">
        <v>36227</v>
      </c>
      <c r="F2976" s="3"/>
      <c r="AK2976" s="4"/>
      <c r="AL2976" s="4"/>
      <c r="AM2976" s="1"/>
      <c r="AN2976" s="1"/>
      <c r="AO2976" s="1"/>
      <c r="AP2976" s="4"/>
      <c r="CH2976" s="1" t="s">
        <v>139</v>
      </c>
      <c r="DS2976" s="1">
        <v>361.19</v>
      </c>
      <c r="DT2976" s="1">
        <v>0.26700000000000002</v>
      </c>
      <c r="DU2976" s="1">
        <v>0.29199999999999998</v>
      </c>
      <c r="DV2976" s="1">
        <v>0.26900000000000002</v>
      </c>
      <c r="DW2976" s="1">
        <v>0.25800000000000001</v>
      </c>
      <c r="DX2976" s="1">
        <v>0.249</v>
      </c>
      <c r="DY2976" s="1">
        <v>0.20300000000000001</v>
      </c>
      <c r="DZ2976" s="1">
        <v>0.16800000000000001</v>
      </c>
      <c r="EA2976" s="1">
        <v>0.10100000000000001</v>
      </c>
    </row>
    <row r="2977" spans="1:131" hidden="1" x14ac:dyDescent="0.25">
      <c r="A2977" s="1" t="s">
        <v>480</v>
      </c>
      <c r="B2977" s="1" t="s">
        <v>479</v>
      </c>
      <c r="C2977" s="1" t="s">
        <v>138</v>
      </c>
      <c r="D2977" s="84">
        <v>1998</v>
      </c>
      <c r="E2977" s="3">
        <v>36342</v>
      </c>
      <c r="F2977" s="3"/>
      <c r="J2977" s="1">
        <v>708.34</v>
      </c>
      <c r="K2977" s="1">
        <v>1082.96</v>
      </c>
      <c r="L2977" s="1">
        <v>2478.3000000000002</v>
      </c>
      <c r="M2977" s="1">
        <v>2408.85</v>
      </c>
      <c r="N2977" s="1">
        <v>1565.55</v>
      </c>
      <c r="AF2977" s="1">
        <v>708.34</v>
      </c>
      <c r="AG2977" s="1">
        <v>1082.96</v>
      </c>
      <c r="AH2977" s="1">
        <v>2478.3000000000002</v>
      </c>
      <c r="AI2977" s="1">
        <v>2408.85</v>
      </c>
      <c r="AJ2977" s="1">
        <v>1565.55</v>
      </c>
      <c r="AK2977" s="4"/>
      <c r="AL2977" s="4"/>
      <c r="AM2977" s="1"/>
      <c r="AN2977" s="1"/>
      <c r="AO2977" s="1"/>
      <c r="AP2977" s="4"/>
      <c r="CI2977" s="1" t="s">
        <v>139</v>
      </c>
    </row>
    <row r="2978" spans="1:131" hidden="1" x14ac:dyDescent="0.25">
      <c r="A2978" s="1" t="s">
        <v>480</v>
      </c>
      <c r="B2978" s="1" t="s">
        <v>479</v>
      </c>
      <c r="C2978" s="1" t="s">
        <v>138</v>
      </c>
      <c r="D2978" s="84">
        <v>1998</v>
      </c>
      <c r="E2978" s="3">
        <v>36435</v>
      </c>
      <c r="F2978" s="3"/>
      <c r="J2978" s="1">
        <v>420.92</v>
      </c>
      <c r="K2978" s="1">
        <v>1443.38</v>
      </c>
      <c r="L2978" s="1">
        <v>2478.3000000000002</v>
      </c>
      <c r="M2978" s="1">
        <v>2408.85</v>
      </c>
      <c r="N2978" s="1">
        <v>1565.55</v>
      </c>
      <c r="AF2978" s="1">
        <v>420.92</v>
      </c>
      <c r="AG2978" s="1">
        <v>1443.38</v>
      </c>
      <c r="AH2978" s="1">
        <v>2478.3000000000002</v>
      </c>
      <c r="AI2978" s="1">
        <v>2408.85</v>
      </c>
      <c r="AJ2978" s="1">
        <v>1565.55</v>
      </c>
      <c r="AK2978" s="4"/>
      <c r="AL2978" s="4"/>
      <c r="AM2978" s="1"/>
      <c r="AN2978" s="1"/>
      <c r="AO2978" s="1"/>
      <c r="AP2978" s="4"/>
      <c r="CI2978" s="1" t="s">
        <v>139</v>
      </c>
    </row>
    <row r="2979" spans="1:131" hidden="1" x14ac:dyDescent="0.25">
      <c r="A2979" s="1" t="s">
        <v>480</v>
      </c>
      <c r="B2979" s="1" t="s">
        <v>479</v>
      </c>
      <c r="C2979" s="1" t="s">
        <v>138</v>
      </c>
      <c r="D2979" s="84">
        <v>1998</v>
      </c>
      <c r="E2979" s="3">
        <v>36495</v>
      </c>
      <c r="F2979" s="3"/>
      <c r="J2979" s="1">
        <v>1894.33</v>
      </c>
      <c r="K2979" s="1">
        <v>2478.3000000000002</v>
      </c>
      <c r="L2979" s="1">
        <v>2408.85</v>
      </c>
      <c r="M2979" s="1">
        <v>1565.55</v>
      </c>
      <c r="AG2979" s="1">
        <v>1894.33</v>
      </c>
      <c r="AH2979" s="1">
        <v>2478.3000000000002</v>
      </c>
      <c r="AI2979" s="1">
        <v>2408.85</v>
      </c>
      <c r="AJ2979" s="1">
        <v>1565.55</v>
      </c>
      <c r="AK2979" s="4"/>
      <c r="AL2979" s="4"/>
      <c r="AM2979" s="1"/>
      <c r="AN2979" s="1"/>
      <c r="AO2979" s="1"/>
      <c r="AP2979" s="4"/>
      <c r="CI2979" s="1" t="s">
        <v>139</v>
      </c>
    </row>
    <row r="2980" spans="1:131" hidden="1" x14ac:dyDescent="0.25">
      <c r="A2980" s="1" t="s">
        <v>480</v>
      </c>
      <c r="B2980" s="1" t="s">
        <v>479</v>
      </c>
      <c r="C2980" s="1" t="s">
        <v>140</v>
      </c>
      <c r="D2980" s="84">
        <v>1998</v>
      </c>
      <c r="E2980" s="3">
        <v>35838</v>
      </c>
      <c r="F2980" s="3"/>
      <c r="J2980" s="1">
        <v>0.1915</v>
      </c>
      <c r="K2980" s="1">
        <v>0.20449999999999999</v>
      </c>
      <c r="L2980" s="1">
        <v>5.1999999999999998E-2</v>
      </c>
      <c r="M2980" s="1">
        <v>414.72500000000002</v>
      </c>
      <c r="N2980" s="1">
        <v>714.57500000000005</v>
      </c>
      <c r="O2980" s="1">
        <v>1555.9</v>
      </c>
      <c r="P2980" s="1">
        <v>2937.4250000000002</v>
      </c>
      <c r="Q2980" s="1">
        <v>3306.375</v>
      </c>
      <c r="R2980" s="1">
        <v>4602.5</v>
      </c>
      <c r="Y2980" s="1">
        <v>24033.94256</v>
      </c>
      <c r="Z2980" s="1">
        <v>23378.973109999999</v>
      </c>
      <c r="AA2980" s="1">
        <v>12019.23077</v>
      </c>
      <c r="AC2980" s="1">
        <v>414.72500000000002</v>
      </c>
      <c r="AD2980" s="1">
        <v>714.57500000000005</v>
      </c>
      <c r="AE2980" s="1">
        <v>1555.9</v>
      </c>
      <c r="AF2980" s="1">
        <v>2937.4250000000002</v>
      </c>
      <c r="AG2980" s="1">
        <v>3306.375</v>
      </c>
      <c r="AH2980" s="1">
        <v>4602.5</v>
      </c>
      <c r="AI2980" s="1">
        <v>4781</v>
      </c>
      <c r="AJ2980" s="1">
        <v>625</v>
      </c>
      <c r="AK2980" s="4"/>
      <c r="AL2980" s="4"/>
      <c r="AM2980" s="1"/>
      <c r="AN2980" s="1"/>
      <c r="AO2980" s="1"/>
      <c r="AP2980" s="4"/>
      <c r="CI2980" s="1" t="s">
        <v>141</v>
      </c>
    </row>
    <row r="2981" spans="1:131" hidden="1" x14ac:dyDescent="0.25">
      <c r="A2981" s="1" t="s">
        <v>480</v>
      </c>
      <c r="B2981" s="1" t="s">
        <v>479</v>
      </c>
      <c r="C2981" s="1" t="s">
        <v>140</v>
      </c>
      <c r="D2981" s="84">
        <v>1998</v>
      </c>
      <c r="E2981" s="3">
        <v>35896</v>
      </c>
      <c r="F2981" s="3"/>
      <c r="J2981" s="1">
        <v>1.35E-2</v>
      </c>
      <c r="K2981" s="1">
        <v>2.3E-2</v>
      </c>
      <c r="L2981" s="1">
        <v>2.9499999999999998E-2</v>
      </c>
      <c r="M2981" s="1">
        <v>3.5000000000000003E-2</v>
      </c>
      <c r="N2981" s="1">
        <v>1.0500000000000001E-2</v>
      </c>
      <c r="O2981" s="1">
        <v>322.45</v>
      </c>
      <c r="P2981" s="1">
        <v>400.05</v>
      </c>
      <c r="Q2981" s="1">
        <v>680.65</v>
      </c>
      <c r="R2981" s="1">
        <v>1079.25</v>
      </c>
      <c r="S2981" s="1">
        <v>23885.18519</v>
      </c>
      <c r="T2981" s="1">
        <v>17393.47826</v>
      </c>
      <c r="U2981" s="1">
        <v>23072.881359999999</v>
      </c>
      <c r="V2981" s="1">
        <v>30835.71429</v>
      </c>
      <c r="W2981" s="1">
        <v>22376.190480000001</v>
      </c>
      <c r="AB2981" s="1">
        <v>322.45</v>
      </c>
      <c r="AC2981" s="1">
        <v>400.05</v>
      </c>
      <c r="AD2981" s="1">
        <v>680.65</v>
      </c>
      <c r="AE2981" s="1">
        <v>1079.25</v>
      </c>
      <c r="AF2981" s="1">
        <v>234.95</v>
      </c>
      <c r="AK2981" s="4"/>
      <c r="AL2981" s="4"/>
      <c r="AM2981" s="1"/>
      <c r="AN2981" s="1"/>
      <c r="AO2981" s="1"/>
      <c r="AP2981" s="4"/>
      <c r="CI2981" s="1" t="s">
        <v>141</v>
      </c>
    </row>
    <row r="2982" spans="1:131" hidden="1" x14ac:dyDescent="0.25">
      <c r="A2982" s="1" t="s">
        <v>480</v>
      </c>
      <c r="B2982" s="1" t="s">
        <v>479</v>
      </c>
      <c r="C2982" s="1" t="s">
        <v>140</v>
      </c>
      <c r="D2982" s="84">
        <v>1998</v>
      </c>
      <c r="E2982" s="3">
        <v>36050</v>
      </c>
      <c r="F2982" s="3"/>
      <c r="J2982" s="1">
        <v>0.20849999999999999</v>
      </c>
      <c r="K2982" s="1">
        <v>0.14749999999999999</v>
      </c>
      <c r="L2982" s="1">
        <v>962.52</v>
      </c>
      <c r="M2982" s="1">
        <v>2763.9850000000001</v>
      </c>
      <c r="N2982" s="1">
        <v>3306.375</v>
      </c>
      <c r="O2982" s="1">
        <v>4227.3249999999998</v>
      </c>
      <c r="P2982" s="1">
        <v>4941.75</v>
      </c>
      <c r="Q2982" s="1">
        <v>3332.95</v>
      </c>
      <c r="R2982" s="1">
        <v>23701.438849999999</v>
      </c>
      <c r="Z2982" s="1">
        <v>23701.438849999999</v>
      </c>
      <c r="AA2982" s="1">
        <v>22596.271189999999</v>
      </c>
      <c r="AE2982" s="1">
        <v>962.52</v>
      </c>
      <c r="AF2982" s="1">
        <v>2763.9850000000001</v>
      </c>
      <c r="AG2982" s="1">
        <v>3306.375</v>
      </c>
      <c r="AH2982" s="1">
        <v>4227.3249999999998</v>
      </c>
      <c r="AI2982" s="1">
        <v>4941.75</v>
      </c>
      <c r="AJ2982" s="1">
        <v>3332.95</v>
      </c>
      <c r="AK2982" s="4"/>
      <c r="AL2982" s="4"/>
      <c r="AM2982" s="1"/>
      <c r="AN2982" s="1"/>
      <c r="AO2982" s="1"/>
      <c r="AP2982" s="4"/>
      <c r="CI2982" s="1" t="s">
        <v>141</v>
      </c>
    </row>
    <row r="2983" spans="1:131" hidden="1" x14ac:dyDescent="0.25">
      <c r="A2983" s="1" t="s">
        <v>480</v>
      </c>
      <c r="B2983" s="1" t="s">
        <v>479</v>
      </c>
      <c r="C2983" s="1" t="s">
        <v>140</v>
      </c>
      <c r="D2983" s="84">
        <v>1998</v>
      </c>
      <c r="E2983" s="3">
        <v>36095</v>
      </c>
      <c r="F2983" s="3"/>
      <c r="AK2983" s="4"/>
      <c r="AL2983" s="4"/>
      <c r="AM2983" s="1"/>
      <c r="AN2983" s="1"/>
      <c r="AO2983" s="1"/>
      <c r="AP2983" s="4"/>
      <c r="CH2983" s="1" t="s">
        <v>141</v>
      </c>
      <c r="DS2983" s="1">
        <v>352.83</v>
      </c>
      <c r="DT2983" s="1">
        <v>0.20100000000000001</v>
      </c>
      <c r="DU2983" s="1">
        <v>0.254</v>
      </c>
      <c r="DV2983" s="1">
        <v>0.254</v>
      </c>
      <c r="DW2983" s="1">
        <v>0.254</v>
      </c>
      <c r="DX2983" s="1">
        <v>0.28399999999999997</v>
      </c>
      <c r="DY2983" s="1">
        <v>0.28199999999999997</v>
      </c>
      <c r="DZ2983" s="1">
        <v>0.108</v>
      </c>
      <c r="EA2983" s="1">
        <v>0.127</v>
      </c>
    </row>
    <row r="2984" spans="1:131" hidden="1" x14ac:dyDescent="0.25">
      <c r="A2984" s="1" t="s">
        <v>480</v>
      </c>
      <c r="B2984" s="1" t="s">
        <v>479</v>
      </c>
      <c r="C2984" s="1" t="s">
        <v>140</v>
      </c>
      <c r="D2984" s="84">
        <v>1998</v>
      </c>
      <c r="E2984" s="3">
        <v>36096</v>
      </c>
      <c r="F2984" s="3"/>
      <c r="AK2984" s="4"/>
      <c r="AL2984" s="4"/>
      <c r="AM2984" s="1"/>
      <c r="AN2984" s="1"/>
      <c r="AO2984" s="1"/>
      <c r="AP2984" s="4"/>
      <c r="BC2984" s="1">
        <v>2.4</v>
      </c>
      <c r="CB2984" s="1">
        <v>4.05</v>
      </c>
      <c r="CF2984" s="1">
        <v>5.22</v>
      </c>
      <c r="CG2984" s="1">
        <v>2.4</v>
      </c>
      <c r="CI2984" s="1" t="s">
        <v>141</v>
      </c>
    </row>
    <row r="2985" spans="1:131" hidden="1" x14ac:dyDescent="0.25">
      <c r="A2985" s="1" t="s">
        <v>480</v>
      </c>
      <c r="B2985" s="1" t="s">
        <v>479</v>
      </c>
      <c r="C2985" s="1" t="s">
        <v>140</v>
      </c>
      <c r="D2985" s="84">
        <v>1998</v>
      </c>
      <c r="E2985" s="3">
        <v>36098</v>
      </c>
      <c r="F2985" s="3"/>
      <c r="AK2985" s="4"/>
      <c r="AL2985" s="4"/>
      <c r="AM2985" s="1"/>
      <c r="AN2985" s="1"/>
      <c r="AO2985" s="1"/>
      <c r="AP2985" s="4"/>
      <c r="BC2985" s="1">
        <v>2.8</v>
      </c>
      <c r="CB2985" s="1">
        <v>4.2</v>
      </c>
      <c r="CF2985" s="1">
        <v>7.83</v>
      </c>
      <c r="CG2985" s="1">
        <v>3.3</v>
      </c>
      <c r="CI2985" s="1" t="s">
        <v>141</v>
      </c>
    </row>
    <row r="2986" spans="1:131" hidden="1" x14ac:dyDescent="0.25">
      <c r="A2986" s="1" t="s">
        <v>480</v>
      </c>
      <c r="B2986" s="1" t="s">
        <v>479</v>
      </c>
      <c r="C2986" s="1" t="s">
        <v>140</v>
      </c>
      <c r="D2986" s="84">
        <v>1998</v>
      </c>
      <c r="E2986" s="3">
        <v>36101</v>
      </c>
      <c r="F2986" s="3"/>
      <c r="AK2986" s="4"/>
      <c r="AL2986" s="4"/>
      <c r="AM2986" s="1"/>
      <c r="AN2986" s="1"/>
      <c r="AO2986" s="1"/>
      <c r="AP2986" s="4"/>
      <c r="BC2986" s="1">
        <v>3.15</v>
      </c>
      <c r="CB2986" s="1">
        <v>4.8</v>
      </c>
      <c r="CF2986" s="1">
        <v>9.7899999999999991</v>
      </c>
      <c r="CG2986" s="1">
        <v>5.15</v>
      </c>
      <c r="CH2986" s="1" t="s">
        <v>141</v>
      </c>
      <c r="CI2986" s="1" t="s">
        <v>141</v>
      </c>
      <c r="DS2986" s="1">
        <v>382.55</v>
      </c>
      <c r="DT2986" s="1">
        <v>0.29499999999999998</v>
      </c>
      <c r="DU2986" s="1">
        <v>0.29399999999999998</v>
      </c>
      <c r="DV2986" s="1">
        <v>0.27600000000000002</v>
      </c>
      <c r="DW2986" s="1">
        <v>0.25600000000000001</v>
      </c>
      <c r="DX2986" s="1">
        <v>0.29099999999999998</v>
      </c>
      <c r="DY2986" s="1">
        <v>0.27800000000000002</v>
      </c>
      <c r="DZ2986" s="1">
        <v>0.105</v>
      </c>
      <c r="EA2986" s="1">
        <v>0.11799999999999999</v>
      </c>
    </row>
    <row r="2987" spans="1:131" hidden="1" x14ac:dyDescent="0.25">
      <c r="A2987" s="1" t="s">
        <v>480</v>
      </c>
      <c r="B2987" s="1" t="s">
        <v>479</v>
      </c>
      <c r="C2987" s="1" t="s">
        <v>140</v>
      </c>
      <c r="D2987" s="84">
        <v>1998</v>
      </c>
      <c r="E2987" s="3">
        <v>36103</v>
      </c>
      <c r="F2987" s="3"/>
      <c r="AK2987" s="4">
        <v>42.04</v>
      </c>
      <c r="AL2987" s="119">
        <f>AK2987/100</f>
        <v>0.4204</v>
      </c>
      <c r="AM2987" s="1"/>
      <c r="AN2987" s="1"/>
      <c r="AO2987" s="1"/>
      <c r="AP2987" s="4"/>
      <c r="AU2987" s="1">
        <v>0</v>
      </c>
      <c r="AX2987" s="1">
        <v>0.32885400599999998</v>
      </c>
      <c r="BA2987" s="1">
        <v>0</v>
      </c>
      <c r="BB2987" s="1">
        <v>0</v>
      </c>
      <c r="BE2987" s="1">
        <v>4</v>
      </c>
      <c r="BF2987" s="1">
        <v>215</v>
      </c>
      <c r="BG2987" s="1">
        <v>0.74</v>
      </c>
      <c r="BJ2987" s="1">
        <f>BL2987</f>
        <v>29.05</v>
      </c>
      <c r="BK2987" s="1">
        <v>24358.13</v>
      </c>
      <c r="BL2987" s="1">
        <v>29.05</v>
      </c>
      <c r="BM2987" s="1">
        <v>0</v>
      </c>
      <c r="BZ2987" s="1">
        <v>12.99</v>
      </c>
      <c r="CD2987" s="1">
        <v>519.75</v>
      </c>
      <c r="CI2987" s="1" t="s">
        <v>142</v>
      </c>
    </row>
    <row r="2988" spans="1:131" hidden="1" x14ac:dyDescent="0.25">
      <c r="A2988" s="1" t="s">
        <v>480</v>
      </c>
      <c r="B2988" s="1" t="s">
        <v>479</v>
      </c>
      <c r="C2988" s="1" t="s">
        <v>140</v>
      </c>
      <c r="D2988" s="84">
        <v>1998</v>
      </c>
      <c r="E2988" s="3">
        <v>36104</v>
      </c>
      <c r="F2988" s="3"/>
      <c r="AK2988" s="4"/>
      <c r="AL2988" s="4"/>
      <c r="AM2988" s="1"/>
      <c r="AN2988" s="1"/>
      <c r="AO2988" s="1"/>
      <c r="AP2988" s="4"/>
      <c r="BC2988" s="1">
        <v>3.85</v>
      </c>
      <c r="CB2988" s="1">
        <v>5.0999999999999996</v>
      </c>
      <c r="CF2988" s="1">
        <v>11.25</v>
      </c>
      <c r="CG2988" s="1">
        <v>6.93</v>
      </c>
      <c r="CI2988" s="1" t="s">
        <v>141</v>
      </c>
    </row>
    <row r="2989" spans="1:131" hidden="1" x14ac:dyDescent="0.25">
      <c r="A2989" s="1" t="s">
        <v>480</v>
      </c>
      <c r="B2989" s="1" t="s">
        <v>479</v>
      </c>
      <c r="C2989" s="1" t="s">
        <v>140</v>
      </c>
      <c r="D2989" s="84">
        <v>1998</v>
      </c>
      <c r="E2989" s="3">
        <v>36108</v>
      </c>
      <c r="F2989" s="3"/>
      <c r="AK2989" s="4"/>
      <c r="AL2989" s="4"/>
      <c r="AM2989" s="1"/>
      <c r="AN2989" s="1"/>
      <c r="AO2989" s="1"/>
      <c r="AP2989" s="4"/>
      <c r="BC2989" s="1">
        <v>4.45</v>
      </c>
      <c r="CB2989" s="1">
        <v>6</v>
      </c>
      <c r="CF2989" s="1">
        <v>13.64</v>
      </c>
      <c r="CG2989" s="1">
        <v>8.16</v>
      </c>
      <c r="CH2989" s="1" t="s">
        <v>141</v>
      </c>
      <c r="CI2989" s="1" t="s">
        <v>141</v>
      </c>
      <c r="DS2989" s="1">
        <v>381.05</v>
      </c>
      <c r="DT2989" s="1">
        <v>0.26900000000000002</v>
      </c>
      <c r="DU2989" s="1">
        <v>0.28799999999999998</v>
      </c>
      <c r="DV2989" s="1">
        <v>0.27600000000000002</v>
      </c>
      <c r="DW2989" s="1">
        <v>0.27100000000000002</v>
      </c>
      <c r="DX2989" s="1">
        <v>0.29299999999999998</v>
      </c>
      <c r="DY2989" s="1">
        <v>0.28000000000000003</v>
      </c>
      <c r="DZ2989" s="1">
        <v>0.108</v>
      </c>
      <c r="EA2989" s="1">
        <v>0.11899999999999999</v>
      </c>
    </row>
    <row r="2990" spans="1:131" hidden="1" x14ac:dyDescent="0.25">
      <c r="A2990" s="1" t="s">
        <v>480</v>
      </c>
      <c r="B2990" s="1" t="s">
        <v>479</v>
      </c>
      <c r="C2990" s="1" t="s">
        <v>140</v>
      </c>
      <c r="D2990" s="84">
        <v>1998</v>
      </c>
      <c r="E2990" s="3">
        <v>36110</v>
      </c>
      <c r="F2990" s="3"/>
      <c r="J2990" s="1">
        <v>1.2999999999999999E-2</v>
      </c>
      <c r="K2990" s="1">
        <v>0.02</v>
      </c>
      <c r="L2990" s="1">
        <v>2.8500000000000001E-2</v>
      </c>
      <c r="M2990" s="1">
        <v>0.06</v>
      </c>
      <c r="N2990" s="1">
        <v>6.4500000000000002E-2</v>
      </c>
      <c r="O2990" s="1">
        <v>2.4E-2</v>
      </c>
      <c r="P2990" s="1">
        <v>270.39999999999998</v>
      </c>
      <c r="Q2990" s="1">
        <v>429.4</v>
      </c>
      <c r="R2990" s="1">
        <v>748.5</v>
      </c>
      <c r="S2990" s="1">
        <v>20800</v>
      </c>
      <c r="T2990" s="1">
        <v>21470</v>
      </c>
      <c r="U2990" s="1">
        <v>26263.157889999999</v>
      </c>
      <c r="V2990" s="1">
        <v>27080</v>
      </c>
      <c r="W2990" s="1">
        <v>30655.038759999999</v>
      </c>
      <c r="X2990" s="1">
        <v>25733.333330000001</v>
      </c>
      <c r="AB2990" s="1">
        <v>270.39999999999998</v>
      </c>
      <c r="AC2990" s="1">
        <v>429.4</v>
      </c>
      <c r="AD2990" s="1">
        <v>748.5</v>
      </c>
      <c r="AE2990" s="1">
        <v>1624.8</v>
      </c>
      <c r="AF2990" s="1">
        <v>1977.25</v>
      </c>
      <c r="AG2990" s="1">
        <v>617.6</v>
      </c>
      <c r="AK2990" s="4">
        <v>115.97</v>
      </c>
      <c r="AL2990" s="119">
        <f>AK2990/100</f>
        <v>1.1597</v>
      </c>
      <c r="AM2990" s="1"/>
      <c r="AN2990" s="1"/>
      <c r="AO2990" s="1"/>
      <c r="AP2990" s="4"/>
      <c r="AU2990" s="1">
        <v>0</v>
      </c>
      <c r="AX2990" s="1">
        <v>0.71374182799999997</v>
      </c>
      <c r="BA2990" s="1">
        <v>0.12</v>
      </c>
      <c r="BB2990" s="1">
        <v>0</v>
      </c>
      <c r="BE2990" s="1">
        <v>5</v>
      </c>
      <c r="BF2990" s="1">
        <v>317.83</v>
      </c>
      <c r="BG2990" s="1">
        <v>2.3199999999999998</v>
      </c>
      <c r="BJ2990" s="1">
        <f>BL2990</f>
        <v>75.040000000000006</v>
      </c>
      <c r="BK2990" s="1">
        <v>26981.67</v>
      </c>
      <c r="BL2990" s="1">
        <v>75.040000000000006</v>
      </c>
      <c r="BM2990" s="1">
        <v>0</v>
      </c>
      <c r="BZ2990" s="1">
        <v>40.119999999999997</v>
      </c>
      <c r="CD2990" s="1">
        <v>701.66</v>
      </c>
      <c r="CI2990" s="1" t="s">
        <v>142</v>
      </c>
    </row>
    <row r="2991" spans="1:131" hidden="1" x14ac:dyDescent="0.25">
      <c r="A2991" s="1" t="s">
        <v>480</v>
      </c>
      <c r="B2991" s="1" t="s">
        <v>479</v>
      </c>
      <c r="C2991" s="1" t="s">
        <v>140</v>
      </c>
      <c r="D2991" s="84">
        <v>1998</v>
      </c>
      <c r="E2991" s="3">
        <v>36111</v>
      </c>
      <c r="F2991" s="3"/>
      <c r="AK2991" s="4"/>
      <c r="AL2991" s="4"/>
      <c r="AM2991" s="1"/>
      <c r="AN2991" s="1"/>
      <c r="AO2991" s="1"/>
      <c r="AP2991" s="4"/>
      <c r="BC2991" s="1">
        <v>4.95</v>
      </c>
      <c r="CB2991" s="1">
        <v>6.6</v>
      </c>
      <c r="CF2991" s="1">
        <v>15.6</v>
      </c>
      <c r="CG2991" s="1">
        <v>9.35</v>
      </c>
      <c r="CI2991" s="1" t="s">
        <v>141</v>
      </c>
    </row>
    <row r="2992" spans="1:131" hidden="1" x14ac:dyDescent="0.25">
      <c r="A2992" s="1" t="s">
        <v>480</v>
      </c>
      <c r="B2992" s="1" t="s">
        <v>479</v>
      </c>
      <c r="C2992" s="1" t="s">
        <v>140</v>
      </c>
      <c r="D2992" s="84">
        <v>1998</v>
      </c>
      <c r="E2992" s="3">
        <v>36115</v>
      </c>
      <c r="F2992" s="3"/>
      <c r="AK2992" s="4"/>
      <c r="AL2992" s="4"/>
      <c r="AM2992" s="1"/>
      <c r="AN2992" s="1"/>
      <c r="AO2992" s="1"/>
      <c r="AP2992" s="4"/>
      <c r="BC2992" s="1">
        <v>5.6</v>
      </c>
      <c r="CB2992" s="1">
        <v>7</v>
      </c>
      <c r="CF2992" s="1">
        <v>16.93</v>
      </c>
      <c r="CG2992" s="1">
        <v>11.5</v>
      </c>
      <c r="CH2992" s="1" t="s">
        <v>141</v>
      </c>
      <c r="CI2992" s="1" t="s">
        <v>141</v>
      </c>
      <c r="DS2992" s="1">
        <v>383.89</v>
      </c>
      <c r="DT2992" s="1">
        <v>0.27</v>
      </c>
      <c r="DU2992" s="1">
        <v>0.27400000000000002</v>
      </c>
      <c r="DV2992" s="1">
        <v>0.27600000000000002</v>
      </c>
      <c r="DW2992" s="1">
        <v>0.27300000000000002</v>
      </c>
      <c r="DX2992" s="1">
        <v>0.29799999999999999</v>
      </c>
      <c r="DY2992" s="1">
        <v>0.28399999999999997</v>
      </c>
      <c r="DZ2992" s="1">
        <v>0.11899999999999999</v>
      </c>
      <c r="EA2992" s="1">
        <v>0.126</v>
      </c>
    </row>
    <row r="2993" spans="1:131" hidden="1" x14ac:dyDescent="0.25">
      <c r="A2993" s="1" t="s">
        <v>480</v>
      </c>
      <c r="B2993" s="1" t="s">
        <v>479</v>
      </c>
      <c r="C2993" s="1" t="s">
        <v>140</v>
      </c>
      <c r="D2993" s="84">
        <v>1998</v>
      </c>
      <c r="E2993" s="3">
        <v>36116</v>
      </c>
      <c r="F2993" s="3"/>
      <c r="J2993" s="1">
        <v>0.06</v>
      </c>
      <c r="K2993" s="1">
        <v>9.8500000000000004E-2</v>
      </c>
      <c r="L2993" s="1">
        <v>0.13500000000000001</v>
      </c>
      <c r="M2993" s="1">
        <v>5.0999999999999997E-2</v>
      </c>
      <c r="N2993" s="1">
        <v>296.42500000000001</v>
      </c>
      <c r="O2993" s="1">
        <v>414.72500000000002</v>
      </c>
      <c r="P2993" s="1">
        <v>714.57500000000005</v>
      </c>
      <c r="Q2993" s="1">
        <v>1487</v>
      </c>
      <c r="R2993" s="1">
        <v>2588</v>
      </c>
      <c r="V2993" s="1">
        <v>24783.333330000001</v>
      </c>
      <c r="W2993" s="1">
        <v>26274.111680000002</v>
      </c>
      <c r="X2993" s="1">
        <v>25729.629629999999</v>
      </c>
      <c r="Y2993" s="1">
        <v>22382.352940000001</v>
      </c>
      <c r="AB2993" s="1">
        <v>296.42500000000001</v>
      </c>
      <c r="AC2993" s="1">
        <v>414.72500000000002</v>
      </c>
      <c r="AD2993" s="1">
        <v>714.57500000000005</v>
      </c>
      <c r="AE2993" s="1">
        <v>1487</v>
      </c>
      <c r="AF2993" s="1">
        <v>2588</v>
      </c>
      <c r="AG2993" s="1">
        <v>3473.5</v>
      </c>
      <c r="AH2993" s="1">
        <v>1141.5</v>
      </c>
      <c r="AK2993" s="4">
        <v>237.21</v>
      </c>
      <c r="AL2993" s="119">
        <f>AK2993/100</f>
        <v>2.3721000000000001</v>
      </c>
      <c r="AM2993" s="1"/>
      <c r="AN2993" s="1"/>
      <c r="AO2993" s="1"/>
      <c r="AP2993" s="4"/>
      <c r="AU2993" s="1">
        <v>0</v>
      </c>
      <c r="AX2993" s="1">
        <v>0.88949328900000002</v>
      </c>
      <c r="BA2993" s="1">
        <v>0.18</v>
      </c>
      <c r="BB2993" s="1">
        <v>0</v>
      </c>
      <c r="BE2993" s="1">
        <v>6</v>
      </c>
      <c r="BF2993" s="1">
        <v>527.5</v>
      </c>
      <c r="BG2993" s="1">
        <v>4.09</v>
      </c>
      <c r="BJ2993" s="1">
        <f>BL2993</f>
        <v>134.34</v>
      </c>
      <c r="BK2993" s="1">
        <v>26227.52</v>
      </c>
      <c r="BL2993" s="1">
        <v>134.34</v>
      </c>
      <c r="BM2993" s="1">
        <v>0</v>
      </c>
      <c r="BZ2993" s="1">
        <v>101.67</v>
      </c>
      <c r="CD2993" s="1">
        <v>742.09</v>
      </c>
      <c r="CI2993" s="1" t="s">
        <v>142</v>
      </c>
    </row>
    <row r="2994" spans="1:131" hidden="1" x14ac:dyDescent="0.25">
      <c r="A2994" s="1" t="s">
        <v>480</v>
      </c>
      <c r="B2994" s="1" t="s">
        <v>479</v>
      </c>
      <c r="C2994" s="1" t="s">
        <v>140</v>
      </c>
      <c r="D2994" s="84">
        <v>1998</v>
      </c>
      <c r="E2994" s="3">
        <v>36118</v>
      </c>
      <c r="F2994" s="3"/>
      <c r="AK2994" s="4"/>
      <c r="AL2994" s="4"/>
      <c r="AM2994" s="1"/>
      <c r="AN2994" s="1"/>
      <c r="AO2994" s="1"/>
      <c r="AP2994" s="4"/>
      <c r="BC2994" s="1">
        <v>6</v>
      </c>
      <c r="CB2994" s="1">
        <v>7.7</v>
      </c>
      <c r="CF2994" s="1">
        <v>18.39</v>
      </c>
      <c r="CG2994" s="1">
        <v>12.77</v>
      </c>
      <c r="CI2994" s="1" t="s">
        <v>141</v>
      </c>
    </row>
    <row r="2995" spans="1:131" hidden="1" x14ac:dyDescent="0.25">
      <c r="A2995" s="1" t="s">
        <v>480</v>
      </c>
      <c r="B2995" s="1" t="s">
        <v>479</v>
      </c>
      <c r="C2995" s="1" t="s">
        <v>140</v>
      </c>
      <c r="D2995" s="84">
        <v>1998</v>
      </c>
      <c r="E2995" s="3">
        <v>36122</v>
      </c>
      <c r="F2995" s="3"/>
      <c r="J2995" s="1">
        <v>7.0000000000000007E-2</v>
      </c>
      <c r="K2995" s="1">
        <v>0.11650000000000001</v>
      </c>
      <c r="L2995" s="1">
        <v>0.1515</v>
      </c>
      <c r="M2995" s="1">
        <v>0.12</v>
      </c>
      <c r="N2995" s="1">
        <v>3.2000000000000001E-2</v>
      </c>
      <c r="O2995" s="1">
        <v>296.42500000000001</v>
      </c>
      <c r="P2995" s="1">
        <v>414.72500000000002</v>
      </c>
      <c r="Q2995" s="1">
        <v>714.57500000000005</v>
      </c>
      <c r="R2995" s="1">
        <v>1555.9</v>
      </c>
      <c r="W2995" s="1">
        <v>46955</v>
      </c>
      <c r="X2995" s="1">
        <v>26946.351930000001</v>
      </c>
      <c r="Y2995" s="1">
        <v>25426.732670000001</v>
      </c>
      <c r="Z2995" s="1">
        <v>11428.333329999999</v>
      </c>
      <c r="AA2995" s="1">
        <v>28840.625</v>
      </c>
      <c r="AB2995" s="1">
        <v>296.42500000000001</v>
      </c>
      <c r="AC2995" s="1">
        <v>414.72500000000002</v>
      </c>
      <c r="AD2995" s="1">
        <v>714.57500000000005</v>
      </c>
      <c r="AE2995" s="1">
        <v>1555.9</v>
      </c>
      <c r="AF2995" s="1">
        <v>3286.85</v>
      </c>
      <c r="AG2995" s="1">
        <v>3139.25</v>
      </c>
      <c r="AH2995" s="1">
        <v>3852.15</v>
      </c>
      <c r="AI2995" s="1">
        <v>1371.4</v>
      </c>
      <c r="AJ2995" s="1">
        <v>922.9</v>
      </c>
      <c r="AK2995" s="4">
        <v>418.61</v>
      </c>
      <c r="AL2995" s="119">
        <f>AK2995/100</f>
        <v>4.1860999999999997</v>
      </c>
      <c r="AM2995" s="1"/>
      <c r="AN2995" s="1"/>
      <c r="AO2995" s="1"/>
      <c r="AP2995" s="4"/>
      <c r="AU2995" s="1">
        <v>0</v>
      </c>
      <c r="AX2995" s="1">
        <v>0.97888785300000003</v>
      </c>
      <c r="BA2995" s="1">
        <v>0.73</v>
      </c>
      <c r="BB2995" s="1">
        <v>0</v>
      </c>
      <c r="BC2995" s="1">
        <v>6.7</v>
      </c>
      <c r="BE2995" s="1">
        <v>7.5</v>
      </c>
      <c r="BF2995" s="1">
        <v>644.83000000000004</v>
      </c>
      <c r="BG2995" s="1">
        <v>6.3</v>
      </c>
      <c r="BJ2995" s="1">
        <f>BL2995</f>
        <v>202.12</v>
      </c>
      <c r="BK2995" s="1">
        <v>24725.18</v>
      </c>
      <c r="BL2995" s="1">
        <v>202.12</v>
      </c>
      <c r="BM2995" s="1">
        <v>0</v>
      </c>
      <c r="BZ2995" s="1">
        <v>211.55</v>
      </c>
      <c r="CB2995" s="1">
        <v>8</v>
      </c>
      <c r="CD2995" s="1">
        <v>768.08</v>
      </c>
      <c r="CF2995" s="1">
        <v>19.38</v>
      </c>
      <c r="CG2995" s="1">
        <v>14.41</v>
      </c>
      <c r="CH2995" s="1" t="s">
        <v>141</v>
      </c>
      <c r="CI2995" s="1" t="s">
        <v>142</v>
      </c>
      <c r="DS2995" s="1">
        <v>386.19</v>
      </c>
      <c r="DT2995" s="1">
        <v>0.27800000000000002</v>
      </c>
      <c r="DU2995" s="1">
        <v>0.27900000000000003</v>
      </c>
      <c r="DV2995" s="1">
        <v>0.27500000000000002</v>
      </c>
      <c r="DW2995" s="1">
        <v>0.27300000000000002</v>
      </c>
      <c r="DX2995" s="1">
        <v>0.29899999999999999</v>
      </c>
      <c r="DY2995" s="1">
        <v>0.28499999999999998</v>
      </c>
      <c r="DZ2995" s="1">
        <v>0.115</v>
      </c>
      <c r="EA2995" s="1">
        <v>0.128</v>
      </c>
    </row>
    <row r="2996" spans="1:131" hidden="1" x14ac:dyDescent="0.25">
      <c r="A2996" s="1" t="s">
        <v>480</v>
      </c>
      <c r="B2996" s="1" t="s">
        <v>479</v>
      </c>
      <c r="C2996" s="1" t="s">
        <v>140</v>
      </c>
      <c r="D2996" s="84">
        <v>1998</v>
      </c>
      <c r="E2996" s="3">
        <v>36125</v>
      </c>
      <c r="F2996" s="3"/>
      <c r="AK2996" s="4"/>
      <c r="AL2996" s="4"/>
      <c r="AM2996" s="1"/>
      <c r="AN2996" s="1"/>
      <c r="AO2996" s="1"/>
      <c r="AP2996" s="4"/>
      <c r="BC2996" s="1">
        <v>7</v>
      </c>
      <c r="CB2996" s="1">
        <v>8.15</v>
      </c>
      <c r="CF2996" s="1">
        <v>19.760000000000002</v>
      </c>
      <c r="CG2996" s="1">
        <v>15.49</v>
      </c>
      <c r="CI2996" s="1" t="s">
        <v>141</v>
      </c>
    </row>
    <row r="2997" spans="1:131" hidden="1" x14ac:dyDescent="0.25">
      <c r="A2997" s="1" t="s">
        <v>480</v>
      </c>
      <c r="B2997" s="1" t="s">
        <v>479</v>
      </c>
      <c r="C2997" s="1" t="s">
        <v>140</v>
      </c>
      <c r="D2997" s="84">
        <v>1998</v>
      </c>
      <c r="E2997" s="3">
        <v>36129</v>
      </c>
      <c r="F2997" s="3"/>
      <c r="AK2997" s="4"/>
      <c r="AL2997" s="4"/>
      <c r="AM2997" s="1"/>
      <c r="AN2997" s="1"/>
      <c r="AO2997" s="1"/>
      <c r="AP2997" s="4"/>
      <c r="BC2997" s="1">
        <v>7.3</v>
      </c>
      <c r="CB2997" s="1">
        <v>8.5500000000000007</v>
      </c>
      <c r="CF2997" s="1">
        <v>20.99</v>
      </c>
      <c r="CG2997" s="1">
        <v>16.27</v>
      </c>
      <c r="CH2997" s="1" t="s">
        <v>141</v>
      </c>
      <c r="CI2997" s="1" t="s">
        <v>141</v>
      </c>
      <c r="DS2997" s="1">
        <v>393.57</v>
      </c>
      <c r="DT2997" s="1">
        <v>0.28100000000000003</v>
      </c>
      <c r="DU2997" s="1">
        <v>0.29399999999999998</v>
      </c>
      <c r="DV2997" s="1">
        <v>0.28299999999999997</v>
      </c>
      <c r="DW2997" s="1">
        <v>0.27800000000000002</v>
      </c>
      <c r="DX2997" s="1">
        <v>0.30399999999999999</v>
      </c>
      <c r="DY2997" s="1">
        <v>0.28799999999999998</v>
      </c>
      <c r="DZ2997" s="1">
        <v>0.114</v>
      </c>
      <c r="EA2997" s="1">
        <v>0.126</v>
      </c>
    </row>
    <row r="2998" spans="1:131" hidden="1" x14ac:dyDescent="0.25">
      <c r="A2998" s="1" t="s">
        <v>480</v>
      </c>
      <c r="B2998" s="1" t="s">
        <v>479</v>
      </c>
      <c r="C2998" s="1" t="s">
        <v>140</v>
      </c>
      <c r="D2998" s="84">
        <v>1998</v>
      </c>
      <c r="E2998" s="3">
        <v>36131</v>
      </c>
      <c r="F2998" s="3"/>
      <c r="AK2998" s="4">
        <v>606.47</v>
      </c>
      <c r="AL2998" s="119">
        <f>AK2998/100</f>
        <v>6.0647000000000002</v>
      </c>
      <c r="AM2998" s="1"/>
      <c r="AN2998" s="1"/>
      <c r="AO2998" s="1"/>
      <c r="AP2998" s="4"/>
      <c r="AU2998" s="1">
        <v>0</v>
      </c>
      <c r="AX2998" s="1">
        <v>0.98890022300000002</v>
      </c>
      <c r="BA2998" s="1">
        <v>3.28</v>
      </c>
      <c r="BF2998" s="1">
        <v>818.83</v>
      </c>
      <c r="BG2998" s="1">
        <v>8.24</v>
      </c>
      <c r="BJ2998" s="1">
        <f>BL2998</f>
        <v>239.02</v>
      </c>
      <c r="BK2998" s="1">
        <v>26018</v>
      </c>
      <c r="BL2998" s="1">
        <v>239.02</v>
      </c>
      <c r="BM2998" s="1">
        <v>0</v>
      </c>
      <c r="BZ2998" s="1">
        <v>345.27</v>
      </c>
      <c r="CD2998" s="1">
        <v>736.31</v>
      </c>
      <c r="CI2998" s="1" t="s">
        <v>141</v>
      </c>
    </row>
    <row r="2999" spans="1:131" hidden="1" x14ac:dyDescent="0.25">
      <c r="A2999" s="1" t="s">
        <v>480</v>
      </c>
      <c r="B2999" s="1" t="s">
        <v>479</v>
      </c>
      <c r="C2999" s="1" t="s">
        <v>143</v>
      </c>
      <c r="D2999" s="84">
        <v>1998</v>
      </c>
      <c r="E2999" s="3">
        <v>36131</v>
      </c>
      <c r="F2999" s="3"/>
      <c r="AK2999" s="4"/>
      <c r="AL2999" s="4"/>
      <c r="AM2999" s="1"/>
      <c r="AN2999" s="1"/>
      <c r="AO2999" s="1"/>
      <c r="AP2999" s="4"/>
      <c r="BB2999" s="1">
        <v>0.5</v>
      </c>
      <c r="BE2999" s="1">
        <v>8</v>
      </c>
      <c r="CI2999" s="1" t="s">
        <v>142</v>
      </c>
    </row>
    <row r="3000" spans="1:131" hidden="1" x14ac:dyDescent="0.25">
      <c r="A3000" s="1" t="s">
        <v>480</v>
      </c>
      <c r="B3000" s="1" t="s">
        <v>479</v>
      </c>
      <c r="C3000" s="1" t="s">
        <v>140</v>
      </c>
      <c r="D3000" s="84">
        <v>1998</v>
      </c>
      <c r="E3000" s="3">
        <v>36132</v>
      </c>
      <c r="F3000" s="3"/>
      <c r="AK3000" s="4"/>
      <c r="AL3000" s="4"/>
      <c r="AM3000" s="1"/>
      <c r="AN3000" s="1"/>
      <c r="AO3000" s="1"/>
      <c r="AP3000" s="4"/>
      <c r="BC3000" s="1">
        <v>7.95</v>
      </c>
      <c r="CB3000" s="1">
        <v>8.9499999999999993</v>
      </c>
      <c r="CF3000" s="1">
        <v>21.99</v>
      </c>
      <c r="CG3000" s="1">
        <v>17.87</v>
      </c>
      <c r="CI3000" s="1" t="s">
        <v>141</v>
      </c>
    </row>
    <row r="3001" spans="1:131" hidden="1" x14ac:dyDescent="0.25">
      <c r="A3001" s="1" t="s">
        <v>480</v>
      </c>
      <c r="B3001" s="1" t="s">
        <v>479</v>
      </c>
      <c r="C3001" s="1" t="s">
        <v>140</v>
      </c>
      <c r="D3001" s="84">
        <v>1998</v>
      </c>
      <c r="E3001" s="3">
        <v>36136</v>
      </c>
      <c r="F3001" s="3"/>
      <c r="AK3001" s="4"/>
      <c r="AL3001" s="4"/>
      <c r="AM3001" s="1"/>
      <c r="AN3001" s="1"/>
      <c r="AO3001" s="1"/>
      <c r="AP3001" s="4"/>
      <c r="BC3001" s="1">
        <v>8.25</v>
      </c>
      <c r="CB3001" s="1">
        <v>9.15</v>
      </c>
      <c r="CF3001" s="1">
        <v>22.54</v>
      </c>
      <c r="CG3001" s="1">
        <v>18.63</v>
      </c>
      <c r="CH3001" s="1" t="s">
        <v>141</v>
      </c>
      <c r="CI3001" s="1" t="s">
        <v>141</v>
      </c>
      <c r="DS3001" s="1">
        <v>382.13</v>
      </c>
      <c r="DT3001" s="1">
        <v>0.26200000000000001</v>
      </c>
      <c r="DU3001" s="1">
        <v>0.28000000000000003</v>
      </c>
      <c r="DV3001" s="1">
        <v>0.27100000000000002</v>
      </c>
      <c r="DW3001" s="1">
        <v>0.26900000000000002</v>
      </c>
      <c r="DX3001" s="1">
        <v>0.30099999999999999</v>
      </c>
      <c r="DY3001" s="1">
        <v>0.28699999999999998</v>
      </c>
      <c r="DZ3001" s="1">
        <v>0.115</v>
      </c>
      <c r="EA3001" s="1">
        <v>0.126</v>
      </c>
    </row>
    <row r="3002" spans="1:131" hidden="1" x14ac:dyDescent="0.25">
      <c r="A3002" s="1" t="s">
        <v>480</v>
      </c>
      <c r="B3002" s="1" t="s">
        <v>479</v>
      </c>
      <c r="C3002" s="1" t="s">
        <v>140</v>
      </c>
      <c r="D3002" s="84">
        <v>1998</v>
      </c>
      <c r="E3002" s="3">
        <v>36138</v>
      </c>
      <c r="F3002" s="3"/>
      <c r="AK3002" s="4">
        <v>683.5</v>
      </c>
      <c r="AL3002" s="119">
        <f>AK3002/100</f>
        <v>6.835</v>
      </c>
      <c r="AM3002" s="1"/>
      <c r="AN3002" s="1"/>
      <c r="AO3002" s="1"/>
      <c r="AP3002" s="4"/>
      <c r="AU3002" s="1">
        <v>0</v>
      </c>
      <c r="AX3002" s="1">
        <v>0.98586164600000004</v>
      </c>
      <c r="BA3002" s="1">
        <v>3.84</v>
      </c>
      <c r="BB3002" s="1">
        <v>3.75</v>
      </c>
      <c r="BE3002" s="1">
        <v>5.25</v>
      </c>
      <c r="BF3002" s="1">
        <v>1086.17</v>
      </c>
      <c r="BG3002" s="1">
        <v>7.75</v>
      </c>
      <c r="BJ3002" s="1">
        <f>BL3002</f>
        <v>221.09</v>
      </c>
      <c r="BK3002" s="1">
        <v>27244.55</v>
      </c>
      <c r="BL3002" s="1">
        <v>221.09</v>
      </c>
      <c r="BM3002" s="1">
        <v>0</v>
      </c>
      <c r="BZ3002" s="1">
        <v>436.41</v>
      </c>
      <c r="CD3002" s="1">
        <v>623.70000000000005</v>
      </c>
      <c r="CI3002" s="1" t="s">
        <v>142</v>
      </c>
    </row>
    <row r="3003" spans="1:131" hidden="1" x14ac:dyDescent="0.25">
      <c r="A3003" s="1" t="s">
        <v>480</v>
      </c>
      <c r="B3003" s="1" t="s">
        <v>479</v>
      </c>
      <c r="C3003" s="1" t="s">
        <v>140</v>
      </c>
      <c r="D3003" s="84">
        <v>1998</v>
      </c>
      <c r="E3003" s="3">
        <v>36139</v>
      </c>
      <c r="F3003" s="3"/>
      <c r="AK3003" s="4"/>
      <c r="AL3003" s="4"/>
      <c r="AM3003" s="1"/>
      <c r="AN3003" s="1"/>
      <c r="AO3003" s="1"/>
      <c r="AP3003" s="4"/>
      <c r="BC3003" s="1">
        <v>8.9</v>
      </c>
      <c r="CB3003" s="1">
        <v>9.15</v>
      </c>
      <c r="CF3003" s="1">
        <v>24.88</v>
      </c>
      <c r="CG3003" s="1">
        <v>21.52</v>
      </c>
      <c r="CI3003" s="1" t="s">
        <v>141</v>
      </c>
    </row>
    <row r="3004" spans="1:131" hidden="1" x14ac:dyDescent="0.25">
      <c r="A3004" s="1" t="s">
        <v>480</v>
      </c>
      <c r="B3004" s="1" t="s">
        <v>479</v>
      </c>
      <c r="C3004" s="1" t="s">
        <v>140</v>
      </c>
      <c r="D3004" s="84">
        <v>1998</v>
      </c>
      <c r="E3004" s="3">
        <v>36143</v>
      </c>
      <c r="F3004" s="3"/>
      <c r="AK3004" s="4"/>
      <c r="AL3004" s="4"/>
      <c r="AM3004" s="1"/>
      <c r="AN3004" s="1"/>
      <c r="AO3004" s="1"/>
      <c r="AP3004" s="4"/>
      <c r="BC3004" s="1">
        <v>9.15</v>
      </c>
      <c r="CF3004" s="1">
        <v>11.46</v>
      </c>
      <c r="CG3004" s="1">
        <v>21.83</v>
      </c>
      <c r="CH3004" s="1" t="s">
        <v>141</v>
      </c>
      <c r="CI3004" s="1" t="s">
        <v>141</v>
      </c>
      <c r="DS3004" s="1">
        <v>371.16</v>
      </c>
      <c r="DT3004" s="1">
        <v>0.24299999999999999</v>
      </c>
      <c r="DU3004" s="1">
        <v>0.27100000000000002</v>
      </c>
      <c r="DV3004" s="1">
        <v>0.26500000000000001</v>
      </c>
      <c r="DW3004" s="1">
        <v>0.26100000000000001</v>
      </c>
      <c r="DX3004" s="1">
        <v>0.29599999999999999</v>
      </c>
      <c r="DY3004" s="1">
        <v>0.28299999999999997</v>
      </c>
      <c r="DZ3004" s="1">
        <v>0.111</v>
      </c>
      <c r="EA3004" s="1">
        <v>0.125</v>
      </c>
    </row>
    <row r="3005" spans="1:131" hidden="1" x14ac:dyDescent="0.25">
      <c r="A3005" s="1" t="s">
        <v>480</v>
      </c>
      <c r="B3005" s="1" t="s">
        <v>479</v>
      </c>
      <c r="C3005" s="1" t="s">
        <v>140</v>
      </c>
      <c r="D3005" s="84">
        <v>1998</v>
      </c>
      <c r="E3005" s="3">
        <v>36145</v>
      </c>
      <c r="F3005" s="3"/>
      <c r="J3005" s="1">
        <v>0.1825</v>
      </c>
      <c r="K3005" s="1">
        <v>881.22749999999996</v>
      </c>
      <c r="L3005" s="1">
        <v>3306.375</v>
      </c>
      <c r="M3005" s="1">
        <v>4227.3249999999998</v>
      </c>
      <c r="N3005" s="1">
        <v>4941.75</v>
      </c>
      <c r="O3005" s="1">
        <v>3889</v>
      </c>
      <c r="P3005" s="1">
        <v>21309.589039999999</v>
      </c>
      <c r="AA3005" s="1">
        <v>21309.589039999999</v>
      </c>
      <c r="AF3005" s="1">
        <v>881.22749999999996</v>
      </c>
      <c r="AG3005" s="1">
        <v>3306.375</v>
      </c>
      <c r="AH3005" s="1">
        <v>4227.3249999999998</v>
      </c>
      <c r="AI3005" s="1">
        <v>4941.75</v>
      </c>
      <c r="AJ3005" s="1">
        <v>3889</v>
      </c>
      <c r="AK3005" s="119">
        <v>814.86</v>
      </c>
      <c r="AL3005" s="119">
        <f>AK3005/100</f>
        <v>8.1486000000000001</v>
      </c>
      <c r="AM3005" s="1"/>
      <c r="AN3005" s="1"/>
      <c r="AO3005" s="1"/>
      <c r="AP3005" s="4"/>
      <c r="AU3005" s="1">
        <v>43.31</v>
      </c>
      <c r="AW3005" s="1">
        <v>7.46</v>
      </c>
      <c r="AX3005" s="1">
        <v>0.96409637000000004</v>
      </c>
      <c r="BA3005" s="1">
        <v>6.09</v>
      </c>
      <c r="BB3005" s="1">
        <v>4.7</v>
      </c>
      <c r="BE3005" s="1">
        <v>4.3</v>
      </c>
      <c r="BF3005" s="1">
        <v>1041</v>
      </c>
      <c r="BG3005" s="1">
        <v>6.41</v>
      </c>
      <c r="BJ3005" s="1">
        <f>BL3005</f>
        <v>226.57</v>
      </c>
      <c r="BK3005" s="1">
        <v>23995.53</v>
      </c>
      <c r="BL3005" s="1">
        <v>226.57</v>
      </c>
      <c r="BM3005" s="1">
        <v>1.25</v>
      </c>
      <c r="BO3005" s="1">
        <v>14.92</v>
      </c>
      <c r="BZ3005" s="1">
        <v>527.16999999999996</v>
      </c>
      <c r="CD3005" s="1">
        <v>539.96</v>
      </c>
      <c r="CI3005" s="1" t="s">
        <v>142</v>
      </c>
    </row>
    <row r="3006" spans="1:131" hidden="1" x14ac:dyDescent="0.25">
      <c r="A3006" s="1" t="s">
        <v>480</v>
      </c>
      <c r="B3006" s="1" t="s">
        <v>479</v>
      </c>
      <c r="C3006" s="1" t="s">
        <v>140</v>
      </c>
      <c r="D3006" s="84">
        <v>1998</v>
      </c>
      <c r="E3006" s="3">
        <v>36146</v>
      </c>
      <c r="F3006" s="3"/>
      <c r="AK3006" s="4"/>
      <c r="AL3006" s="4"/>
      <c r="AM3006" s="1"/>
      <c r="AN3006" s="1"/>
      <c r="AO3006" s="1"/>
      <c r="AP3006" s="4"/>
      <c r="CG3006" s="1">
        <v>11.65</v>
      </c>
      <c r="CI3006" s="1" t="s">
        <v>141</v>
      </c>
    </row>
    <row r="3007" spans="1:131" hidden="1" x14ac:dyDescent="0.25">
      <c r="A3007" s="1" t="s">
        <v>480</v>
      </c>
      <c r="B3007" s="1" t="s">
        <v>479</v>
      </c>
      <c r="C3007" s="1" t="s">
        <v>140</v>
      </c>
      <c r="D3007" s="84">
        <v>1998</v>
      </c>
      <c r="E3007" s="3">
        <v>36150</v>
      </c>
      <c r="F3007" s="3"/>
      <c r="AK3007" s="4"/>
      <c r="AL3007" s="4"/>
      <c r="AM3007" s="1"/>
      <c r="AN3007" s="1"/>
      <c r="AO3007" s="1"/>
      <c r="AP3007" s="4"/>
      <c r="CG3007" s="1">
        <v>12.51</v>
      </c>
      <c r="CH3007" s="1" t="s">
        <v>141</v>
      </c>
      <c r="CI3007" s="1" t="s">
        <v>141</v>
      </c>
      <c r="DS3007" s="1">
        <v>377.44</v>
      </c>
      <c r="DT3007" s="1">
        <v>0.26200000000000001</v>
      </c>
      <c r="DU3007" s="1">
        <v>0.28499999999999998</v>
      </c>
      <c r="DV3007" s="1">
        <v>0.27500000000000002</v>
      </c>
      <c r="DW3007" s="1">
        <v>0.25900000000000001</v>
      </c>
      <c r="DX3007" s="1">
        <v>0.29599999999999999</v>
      </c>
      <c r="DY3007" s="1">
        <v>0.27900000000000003</v>
      </c>
      <c r="DZ3007" s="1">
        <v>0.108</v>
      </c>
      <c r="EA3007" s="1">
        <v>0.123</v>
      </c>
    </row>
    <row r="3008" spans="1:131" hidden="1" x14ac:dyDescent="0.25">
      <c r="A3008" s="1" t="s">
        <v>480</v>
      </c>
      <c r="B3008" s="1" t="s">
        <v>479</v>
      </c>
      <c r="C3008" s="1" t="s">
        <v>140</v>
      </c>
      <c r="D3008" s="84">
        <v>1998</v>
      </c>
      <c r="E3008" s="3">
        <v>36152</v>
      </c>
      <c r="F3008" s="3"/>
      <c r="AK3008" s="4"/>
      <c r="AL3008" s="4"/>
      <c r="AM3008" s="1"/>
      <c r="AN3008" s="1"/>
      <c r="AO3008" s="1"/>
      <c r="AP3008" s="4"/>
      <c r="CG3008" s="1">
        <v>6.7</v>
      </c>
      <c r="CI3008" s="1" t="s">
        <v>141</v>
      </c>
    </row>
    <row r="3009" spans="1:131" hidden="1" x14ac:dyDescent="0.25">
      <c r="A3009" s="1" t="s">
        <v>480</v>
      </c>
      <c r="B3009" s="1" t="s">
        <v>479</v>
      </c>
      <c r="C3009" s="1" t="s">
        <v>140</v>
      </c>
      <c r="D3009" s="84">
        <v>1998</v>
      </c>
      <c r="E3009" s="3">
        <v>36153</v>
      </c>
      <c r="F3009" s="3"/>
      <c r="J3009" s="1">
        <v>1068.6949999999999</v>
      </c>
      <c r="K3009" s="1">
        <v>3306.375</v>
      </c>
      <c r="L3009" s="1">
        <v>4227.3249999999998</v>
      </c>
      <c r="M3009" s="1">
        <v>4941.75</v>
      </c>
      <c r="N3009" s="1">
        <v>3610.9749999999999</v>
      </c>
      <c r="AF3009" s="1">
        <v>1068.6949999999999</v>
      </c>
      <c r="AG3009" s="1">
        <v>3306.375</v>
      </c>
      <c r="AH3009" s="1">
        <v>4227.3249999999998</v>
      </c>
      <c r="AI3009" s="1">
        <v>4941.75</v>
      </c>
      <c r="AJ3009" s="1">
        <v>3610.9749999999999</v>
      </c>
      <c r="AK3009" s="119">
        <v>1015.95</v>
      </c>
      <c r="AL3009" s="119">
        <f>AK3009/100</f>
        <v>10.159500000000001</v>
      </c>
      <c r="AM3009" s="1"/>
      <c r="AN3009" s="1"/>
      <c r="AO3009" s="1"/>
      <c r="AP3009" s="4"/>
      <c r="AU3009" s="1">
        <v>9292.94</v>
      </c>
      <c r="AW3009" s="1">
        <v>87.3</v>
      </c>
      <c r="AX3009" s="1">
        <v>0.971155667</v>
      </c>
      <c r="BA3009" s="1">
        <v>9.8000000000000007</v>
      </c>
      <c r="BB3009" s="1">
        <v>4.5999999999999996</v>
      </c>
      <c r="BE3009" s="1">
        <v>4.4000000000000004</v>
      </c>
      <c r="BF3009" s="1">
        <v>1129.33</v>
      </c>
      <c r="BG3009" s="1">
        <v>6.71</v>
      </c>
      <c r="BJ3009" s="1">
        <f>BL3009</f>
        <v>201.54</v>
      </c>
      <c r="BK3009" s="1">
        <v>24287.23</v>
      </c>
      <c r="BL3009" s="1">
        <v>201.54</v>
      </c>
      <c r="BM3009" s="1">
        <v>23.5</v>
      </c>
      <c r="BO3009" s="1">
        <v>96.62</v>
      </c>
      <c r="BZ3009" s="1">
        <v>564.11</v>
      </c>
      <c r="CD3009" s="1">
        <v>490.88</v>
      </c>
      <c r="CI3009" s="1" t="s">
        <v>142</v>
      </c>
    </row>
    <row r="3010" spans="1:131" hidden="1" x14ac:dyDescent="0.25">
      <c r="A3010" s="1" t="s">
        <v>480</v>
      </c>
      <c r="B3010" s="1" t="s">
        <v>479</v>
      </c>
      <c r="C3010" s="1" t="s">
        <v>140</v>
      </c>
      <c r="D3010" s="84">
        <v>1998</v>
      </c>
      <c r="E3010" s="3">
        <v>36157</v>
      </c>
      <c r="F3010" s="3"/>
      <c r="AK3010" s="4"/>
      <c r="AL3010" s="4"/>
      <c r="AM3010" s="1"/>
      <c r="AN3010" s="1"/>
      <c r="AO3010" s="1"/>
      <c r="AP3010" s="4"/>
      <c r="CH3010" s="1" t="s">
        <v>141</v>
      </c>
      <c r="CI3010" s="1" t="s">
        <v>141</v>
      </c>
      <c r="DS3010" s="1">
        <v>376.73</v>
      </c>
      <c r="DT3010" s="1">
        <v>0.25800000000000001</v>
      </c>
      <c r="DU3010" s="1">
        <v>0.28299999999999997</v>
      </c>
      <c r="DV3010" s="1">
        <v>0.27600000000000002</v>
      </c>
      <c r="DW3010" s="1">
        <v>0.26200000000000001</v>
      </c>
      <c r="DX3010" s="1">
        <v>0.29699999999999999</v>
      </c>
      <c r="DY3010" s="1">
        <v>0.28000000000000003</v>
      </c>
      <c r="DZ3010" s="1">
        <v>0.107</v>
      </c>
      <c r="EA3010" s="1">
        <v>0.122</v>
      </c>
    </row>
    <row r="3011" spans="1:131" hidden="1" x14ac:dyDescent="0.25">
      <c r="A3011" s="1" t="s">
        <v>480</v>
      </c>
      <c r="B3011" s="1" t="s">
        <v>479</v>
      </c>
      <c r="C3011" s="1" t="s">
        <v>140</v>
      </c>
      <c r="D3011" s="84">
        <v>1998</v>
      </c>
      <c r="E3011" s="3">
        <v>36159</v>
      </c>
      <c r="F3011" s="3"/>
      <c r="J3011" s="1">
        <v>2243.665</v>
      </c>
      <c r="K3011" s="1">
        <v>3306.375</v>
      </c>
      <c r="L3011" s="1">
        <v>4227.3249999999998</v>
      </c>
      <c r="M3011" s="1">
        <v>4941.75</v>
      </c>
      <c r="N3011" s="1">
        <v>3610.9749999999999</v>
      </c>
      <c r="AF3011" s="1">
        <v>2243.665</v>
      </c>
      <c r="AG3011" s="1">
        <v>3306.375</v>
      </c>
      <c r="AH3011" s="1">
        <v>4227.3249999999998</v>
      </c>
      <c r="AI3011" s="1">
        <v>4941.75</v>
      </c>
      <c r="AJ3011" s="1">
        <v>3610.9749999999999</v>
      </c>
      <c r="AK3011" s="119">
        <v>1165.99</v>
      </c>
      <c r="AL3011" s="119">
        <f>AK3011/100</f>
        <v>11.6599</v>
      </c>
      <c r="AM3011" s="1"/>
      <c r="AN3011" s="1"/>
      <c r="AO3011" s="1"/>
      <c r="AP3011" s="4"/>
      <c r="AU3011" s="1">
        <v>11216.16</v>
      </c>
      <c r="AW3011" s="1">
        <v>165.85</v>
      </c>
      <c r="AX3011" s="1">
        <v>0.91998731700000003</v>
      </c>
      <c r="BA3011" s="1">
        <v>7.26</v>
      </c>
      <c r="BF3011" s="1">
        <v>1156.83</v>
      </c>
      <c r="BG3011" s="1">
        <v>4.51</v>
      </c>
      <c r="BJ3011" s="1">
        <f>BL3011</f>
        <v>213.98</v>
      </c>
      <c r="BK3011" s="1">
        <v>22383.71</v>
      </c>
      <c r="BL3011" s="1">
        <v>213.98</v>
      </c>
      <c r="BM3011" s="1">
        <v>24.03</v>
      </c>
      <c r="BO3011" s="1">
        <v>112.83</v>
      </c>
      <c r="BZ3011" s="1">
        <v>624.13</v>
      </c>
      <c r="CD3011" s="1">
        <v>542.85</v>
      </c>
      <c r="CI3011" s="1" t="s">
        <v>141</v>
      </c>
    </row>
    <row r="3012" spans="1:131" hidden="1" x14ac:dyDescent="0.25">
      <c r="A3012" s="1" t="s">
        <v>480</v>
      </c>
      <c r="B3012" s="1" t="s">
        <v>479</v>
      </c>
      <c r="C3012" s="1" t="s">
        <v>143</v>
      </c>
      <c r="D3012" s="84">
        <v>1998</v>
      </c>
      <c r="E3012" s="3">
        <v>36159</v>
      </c>
      <c r="F3012" s="3"/>
      <c r="AK3012" s="4"/>
      <c r="AL3012" s="4"/>
      <c r="AM3012" s="1"/>
      <c r="AN3012" s="1"/>
      <c r="AO3012" s="1"/>
      <c r="AP3012" s="4"/>
      <c r="BB3012" s="1">
        <v>4.2</v>
      </c>
      <c r="BE3012" s="1">
        <v>4.8</v>
      </c>
      <c r="CI3012" s="1" t="s">
        <v>142</v>
      </c>
    </row>
    <row r="3013" spans="1:131" hidden="1" x14ac:dyDescent="0.25">
      <c r="A3013" s="1" t="s">
        <v>480</v>
      </c>
      <c r="B3013" s="1" t="s">
        <v>479</v>
      </c>
      <c r="C3013" s="1" t="s">
        <v>140</v>
      </c>
      <c r="D3013" s="84">
        <v>1998</v>
      </c>
      <c r="E3013" s="3">
        <v>36167</v>
      </c>
      <c r="F3013" s="3"/>
      <c r="AK3013" s="119">
        <v>1497.76</v>
      </c>
      <c r="AL3013" s="119">
        <f>AK3013/100</f>
        <v>14.977600000000001</v>
      </c>
      <c r="AM3013" s="1"/>
      <c r="AN3013" s="1"/>
      <c r="AO3013" s="1"/>
      <c r="AP3013" s="4"/>
      <c r="AU3013" s="1">
        <v>20972.11</v>
      </c>
      <c r="AW3013" s="1">
        <v>337.81</v>
      </c>
      <c r="AX3013" s="1">
        <v>0.91596526099999998</v>
      </c>
      <c r="BA3013" s="1">
        <v>10.46</v>
      </c>
      <c r="BB3013" s="1">
        <v>4.6500000000000004</v>
      </c>
      <c r="BE3013" s="1">
        <v>4.3499999999999996</v>
      </c>
      <c r="BF3013" s="1">
        <v>1186.67</v>
      </c>
      <c r="BG3013" s="1">
        <v>4.5999999999999996</v>
      </c>
      <c r="BJ3013" s="1">
        <f>BL3013</f>
        <v>208.73</v>
      </c>
      <c r="BK3013" s="1">
        <v>23380.46</v>
      </c>
      <c r="BL3013" s="1">
        <v>208.73</v>
      </c>
      <c r="BM3013" s="1">
        <v>27.83</v>
      </c>
      <c r="BO3013" s="1">
        <v>127.94</v>
      </c>
      <c r="BZ3013" s="1">
        <v>752.41</v>
      </c>
      <c r="CD3013" s="1">
        <v>641.03</v>
      </c>
      <c r="CI3013" s="1" t="s">
        <v>142</v>
      </c>
    </row>
    <row r="3014" spans="1:131" hidden="1" x14ac:dyDescent="0.25">
      <c r="A3014" s="1" t="s">
        <v>480</v>
      </c>
      <c r="B3014" s="1" t="s">
        <v>479</v>
      </c>
      <c r="C3014" s="1" t="s">
        <v>140</v>
      </c>
      <c r="D3014" s="84">
        <v>1998</v>
      </c>
      <c r="E3014" s="3">
        <v>36171</v>
      </c>
      <c r="F3014" s="3"/>
      <c r="AK3014" s="4"/>
      <c r="AL3014" s="4"/>
      <c r="AM3014" s="1"/>
      <c r="AN3014" s="1"/>
      <c r="AO3014" s="1"/>
      <c r="AP3014" s="4"/>
      <c r="CH3014" s="1" t="s">
        <v>141</v>
      </c>
      <c r="DS3014" s="1">
        <v>373.13</v>
      </c>
      <c r="DT3014" s="1">
        <v>0.26</v>
      </c>
      <c r="DU3014" s="1">
        <v>0.29799999999999999</v>
      </c>
      <c r="DV3014" s="1">
        <v>0.27800000000000002</v>
      </c>
      <c r="DW3014" s="1">
        <v>0.25</v>
      </c>
      <c r="DX3014" s="1">
        <v>0.28599999999999998</v>
      </c>
      <c r="DY3014" s="1">
        <v>0.27400000000000002</v>
      </c>
      <c r="DZ3014" s="1">
        <v>0.10100000000000001</v>
      </c>
      <c r="EA3014" s="1">
        <v>0.11899999999999999</v>
      </c>
    </row>
    <row r="3015" spans="1:131" hidden="1" x14ac:dyDescent="0.25">
      <c r="A3015" s="1" t="s">
        <v>480</v>
      </c>
      <c r="B3015" s="1" t="s">
        <v>479</v>
      </c>
      <c r="C3015" s="1" t="s">
        <v>140</v>
      </c>
      <c r="D3015" s="84">
        <v>1998</v>
      </c>
      <c r="E3015" s="3">
        <v>36172</v>
      </c>
      <c r="F3015" s="3"/>
      <c r="AK3015" s="119">
        <v>1610.51</v>
      </c>
      <c r="AL3015" s="119">
        <f>AK3015/100</f>
        <v>16.1051</v>
      </c>
      <c r="AM3015" s="1"/>
      <c r="AN3015" s="1"/>
      <c r="AO3015" s="1"/>
      <c r="AP3015" s="4"/>
      <c r="AU3015" s="1">
        <v>19692.61</v>
      </c>
      <c r="AW3015" s="1">
        <v>533.62</v>
      </c>
      <c r="AX3015" s="1">
        <v>0.88702643800000003</v>
      </c>
      <c r="BA3015" s="1">
        <v>11.56</v>
      </c>
      <c r="BB3015" s="1">
        <v>4.9000000000000004</v>
      </c>
      <c r="BE3015" s="1">
        <v>4.0999999999999996</v>
      </c>
      <c r="BF3015" s="1">
        <v>1173.33</v>
      </c>
      <c r="BG3015" s="1">
        <v>4.29</v>
      </c>
      <c r="BJ3015" s="1">
        <f>BL3015</f>
        <v>186.92</v>
      </c>
      <c r="BK3015" s="1">
        <v>23477.65</v>
      </c>
      <c r="BL3015" s="1">
        <v>186.92</v>
      </c>
      <c r="BM3015" s="1">
        <v>27.7</v>
      </c>
      <c r="BO3015" s="1">
        <v>113.61</v>
      </c>
      <c r="BZ3015" s="1">
        <v>698.06</v>
      </c>
      <c r="CD3015" s="1">
        <v>551.51</v>
      </c>
      <c r="CI3015" s="1" t="s">
        <v>142</v>
      </c>
    </row>
    <row r="3016" spans="1:131" hidden="1" x14ac:dyDescent="0.25">
      <c r="A3016" s="1" t="s">
        <v>480</v>
      </c>
      <c r="B3016" s="1" t="s">
        <v>479</v>
      </c>
      <c r="C3016" s="1" t="s">
        <v>140</v>
      </c>
      <c r="D3016" s="84">
        <v>1998</v>
      </c>
      <c r="E3016" s="3">
        <v>36178</v>
      </c>
      <c r="F3016" s="3"/>
      <c r="AK3016" s="4"/>
      <c r="AL3016" s="4"/>
      <c r="AM3016" s="1"/>
      <c r="AN3016" s="1"/>
      <c r="AO3016" s="1"/>
      <c r="AP3016" s="4"/>
      <c r="CH3016" s="1" t="s">
        <v>141</v>
      </c>
      <c r="DS3016" s="1">
        <v>375.04</v>
      </c>
      <c r="DT3016" s="1">
        <v>0.26100000000000001</v>
      </c>
      <c r="DU3016" s="1">
        <v>0.28899999999999998</v>
      </c>
      <c r="DV3016" s="1">
        <v>0.27900000000000003</v>
      </c>
      <c r="DW3016" s="1">
        <v>0.26400000000000001</v>
      </c>
      <c r="DX3016" s="1">
        <v>0.28999999999999998</v>
      </c>
      <c r="DY3016" s="1">
        <v>0.27400000000000002</v>
      </c>
      <c r="DZ3016" s="1">
        <v>0.10100000000000001</v>
      </c>
      <c r="EA3016" s="1">
        <v>0.11799999999999999</v>
      </c>
    </row>
    <row r="3017" spans="1:131" hidden="1" x14ac:dyDescent="0.25">
      <c r="A3017" s="1" t="s">
        <v>480</v>
      </c>
      <c r="B3017" s="1" t="s">
        <v>479</v>
      </c>
      <c r="C3017" s="1" t="s">
        <v>140</v>
      </c>
      <c r="D3017" s="84">
        <v>1998</v>
      </c>
      <c r="E3017" s="3">
        <v>36179</v>
      </c>
      <c r="F3017" s="3"/>
      <c r="J3017" s="1">
        <v>2347.0275000000001</v>
      </c>
      <c r="K3017" s="1">
        <v>4227.3249999999998</v>
      </c>
      <c r="L3017" s="1">
        <v>4941.75</v>
      </c>
      <c r="M3017" s="1">
        <v>3610.9749999999999</v>
      </c>
      <c r="AG3017" s="1">
        <v>2347.0275000000001</v>
      </c>
      <c r="AH3017" s="1">
        <v>4227.3249999999998</v>
      </c>
      <c r="AI3017" s="1">
        <v>4941.75</v>
      </c>
      <c r="AJ3017" s="1">
        <v>3610.9749999999999</v>
      </c>
      <c r="AK3017" s="119">
        <v>2056.61</v>
      </c>
      <c r="AL3017" s="119">
        <f>AK3017/100</f>
        <v>20.566100000000002</v>
      </c>
      <c r="AM3017" s="1"/>
      <c r="AN3017" s="1"/>
      <c r="AO3017" s="1"/>
      <c r="AP3017" s="4"/>
      <c r="AU3017" s="1">
        <v>28190.23</v>
      </c>
      <c r="AW3017" s="1">
        <v>841.49</v>
      </c>
      <c r="AX3017" s="1">
        <v>0.88927950200000005</v>
      </c>
      <c r="BA3017" s="1">
        <v>13.12</v>
      </c>
      <c r="BB3017" s="1">
        <v>5.3</v>
      </c>
      <c r="BE3017" s="1">
        <v>3.7</v>
      </c>
      <c r="BG3017" s="1">
        <v>3.95</v>
      </c>
      <c r="BJ3017" s="1">
        <f>BL3017</f>
        <v>194.26</v>
      </c>
      <c r="BK3017" s="1">
        <v>20940.849999999999</v>
      </c>
      <c r="BL3017" s="1">
        <v>194.26</v>
      </c>
      <c r="BM3017" s="1">
        <v>31.33</v>
      </c>
      <c r="BO3017" s="1">
        <v>162.86000000000001</v>
      </c>
      <c r="BZ3017" s="1">
        <v>769.09</v>
      </c>
      <c r="CD3017" s="1">
        <v>620.80999999999995</v>
      </c>
      <c r="CI3017" s="1" t="s">
        <v>142</v>
      </c>
    </row>
    <row r="3018" spans="1:131" hidden="1" x14ac:dyDescent="0.25">
      <c r="A3018" s="1" t="s">
        <v>480</v>
      </c>
      <c r="B3018" s="1" t="s">
        <v>479</v>
      </c>
      <c r="C3018" s="1" t="s">
        <v>140</v>
      </c>
      <c r="D3018" s="84">
        <v>1998</v>
      </c>
      <c r="E3018" s="3">
        <v>36185</v>
      </c>
      <c r="F3018" s="3"/>
      <c r="AK3018" s="4"/>
      <c r="AL3018" s="4"/>
      <c r="AM3018" s="1"/>
      <c r="AN3018" s="1"/>
      <c r="AO3018" s="1"/>
      <c r="AP3018" s="4"/>
      <c r="CH3018" s="1" t="s">
        <v>141</v>
      </c>
      <c r="DS3018" s="1">
        <v>374.85</v>
      </c>
      <c r="DT3018" s="1">
        <v>0.26200000000000001</v>
      </c>
      <c r="DU3018" s="1">
        <v>0.29099999999999998</v>
      </c>
      <c r="DV3018" s="1">
        <v>0.28000000000000003</v>
      </c>
      <c r="DW3018" s="1">
        <v>0.26600000000000001</v>
      </c>
      <c r="DX3018" s="1">
        <v>0.28999999999999998</v>
      </c>
      <c r="DY3018" s="1">
        <v>0.26900000000000002</v>
      </c>
      <c r="DZ3018" s="1">
        <v>9.9000000000000005E-2</v>
      </c>
      <c r="EA3018" s="1">
        <v>0.11700000000000001</v>
      </c>
    </row>
    <row r="3019" spans="1:131" hidden="1" x14ac:dyDescent="0.25">
      <c r="A3019" s="1" t="s">
        <v>480</v>
      </c>
      <c r="B3019" s="1" t="s">
        <v>479</v>
      </c>
      <c r="C3019" s="1" t="s">
        <v>140</v>
      </c>
      <c r="D3019" s="84">
        <v>1998</v>
      </c>
      <c r="E3019" s="3">
        <v>36188</v>
      </c>
      <c r="F3019" s="3"/>
      <c r="J3019" s="1">
        <v>1203.0250000000001</v>
      </c>
      <c r="K3019" s="1">
        <v>2363.31</v>
      </c>
      <c r="L3019" s="1">
        <v>4227.3249999999998</v>
      </c>
      <c r="M3019" s="1">
        <v>4941.75</v>
      </c>
      <c r="N3019" s="1">
        <v>3610.9749999999999</v>
      </c>
      <c r="AF3019" s="1">
        <v>1203.0250000000001</v>
      </c>
      <c r="AG3019" s="1">
        <v>2363.31</v>
      </c>
      <c r="AH3019" s="1">
        <v>4227.3249999999998</v>
      </c>
      <c r="AI3019" s="1">
        <v>4941.75</v>
      </c>
      <c r="AJ3019" s="1">
        <v>3610.9749999999999</v>
      </c>
      <c r="AK3019" s="119">
        <v>1596.96</v>
      </c>
      <c r="AL3019" s="119">
        <f>AK3019/100</f>
        <v>15.9696</v>
      </c>
      <c r="AM3019" s="1"/>
      <c r="AN3019" s="1"/>
      <c r="AO3019" s="1"/>
      <c r="AP3019" s="4"/>
      <c r="AU3019" s="1">
        <v>16772.080000000002</v>
      </c>
      <c r="AW3019" s="1">
        <v>701.97</v>
      </c>
      <c r="AX3019" s="1">
        <v>0.85369152999999998</v>
      </c>
      <c r="BA3019" s="1">
        <v>7.82</v>
      </c>
      <c r="BB3019" s="1">
        <v>5.05</v>
      </c>
      <c r="BE3019" s="1">
        <v>3.95</v>
      </c>
      <c r="BG3019" s="1">
        <v>3.64</v>
      </c>
      <c r="BJ3019" s="1">
        <f>BL3019</f>
        <v>158.21</v>
      </c>
      <c r="BK3019" s="1">
        <v>23724.15</v>
      </c>
      <c r="BL3019" s="1">
        <v>158.21</v>
      </c>
      <c r="BM3019" s="1">
        <v>24.38</v>
      </c>
      <c r="BO3019" s="1">
        <v>119.11</v>
      </c>
      <c r="BZ3019" s="1">
        <v>564.66</v>
      </c>
      <c r="CD3019" s="1">
        <v>499.54</v>
      </c>
      <c r="CI3019" s="1" t="s">
        <v>142</v>
      </c>
    </row>
    <row r="3020" spans="1:131" hidden="1" x14ac:dyDescent="0.25">
      <c r="A3020" s="1" t="s">
        <v>480</v>
      </c>
      <c r="B3020" s="1" t="s">
        <v>479</v>
      </c>
      <c r="C3020" s="1" t="s">
        <v>140</v>
      </c>
      <c r="D3020" s="84">
        <v>1998</v>
      </c>
      <c r="E3020" s="3">
        <v>36192</v>
      </c>
      <c r="F3020" s="3"/>
      <c r="AK3020" s="4"/>
      <c r="AL3020" s="4"/>
      <c r="AM3020" s="1"/>
      <c r="AN3020" s="1"/>
      <c r="AO3020" s="1"/>
      <c r="AP3020" s="4"/>
      <c r="CH3020" s="1" t="s">
        <v>141</v>
      </c>
      <c r="DS3020" s="1">
        <v>377.13</v>
      </c>
      <c r="DT3020" s="1">
        <v>0.251</v>
      </c>
      <c r="DU3020" s="1">
        <v>0.28599999999999998</v>
      </c>
      <c r="DV3020" s="1">
        <v>0.28299999999999997</v>
      </c>
      <c r="DW3020" s="1">
        <v>0.28000000000000003</v>
      </c>
      <c r="DX3020" s="1">
        <v>0.29699999999999999</v>
      </c>
      <c r="DY3020" s="1">
        <v>0.27100000000000002</v>
      </c>
      <c r="DZ3020" s="1">
        <v>0.10199999999999999</v>
      </c>
      <c r="EA3020" s="1">
        <v>0.11700000000000001</v>
      </c>
    </row>
    <row r="3021" spans="1:131" hidden="1" x14ac:dyDescent="0.25">
      <c r="A3021" s="1" t="s">
        <v>480</v>
      </c>
      <c r="B3021" s="1" t="s">
        <v>479</v>
      </c>
      <c r="C3021" s="1" t="s">
        <v>140</v>
      </c>
      <c r="D3021" s="84">
        <v>1998</v>
      </c>
      <c r="E3021" s="3">
        <v>36194</v>
      </c>
      <c r="F3021" s="3"/>
      <c r="AK3021" s="119">
        <v>1774.39</v>
      </c>
      <c r="AL3021" s="119">
        <f>AK3021/100</f>
        <v>17.7439</v>
      </c>
      <c r="AM3021" s="1"/>
      <c r="AN3021" s="1"/>
      <c r="AO3021" s="1"/>
      <c r="AP3021" s="4"/>
      <c r="AU3021" s="1">
        <v>19558.560000000001</v>
      </c>
      <c r="AW3021" s="1">
        <v>804.79</v>
      </c>
      <c r="AX3021" s="1">
        <v>0.85324029099999998</v>
      </c>
      <c r="BA3021" s="1">
        <v>16.25</v>
      </c>
      <c r="BB3021" s="1">
        <v>5.25</v>
      </c>
      <c r="BE3021" s="1">
        <v>3.75</v>
      </c>
      <c r="BG3021" s="1">
        <v>3.72</v>
      </c>
      <c r="BJ3021" s="1">
        <f>BL3021</f>
        <v>153.16999999999999</v>
      </c>
      <c r="BL3021" s="1">
        <v>153.16999999999999</v>
      </c>
      <c r="BM3021" s="1">
        <v>24.95</v>
      </c>
      <c r="BO3021" s="1">
        <v>112.8</v>
      </c>
      <c r="BZ3021" s="1">
        <v>593.54</v>
      </c>
      <c r="CD3021" s="1">
        <v>545.74</v>
      </c>
      <c r="CI3021" s="1" t="s">
        <v>142</v>
      </c>
    </row>
    <row r="3022" spans="1:131" hidden="1" x14ac:dyDescent="0.25">
      <c r="A3022" s="1" t="s">
        <v>480</v>
      </c>
      <c r="B3022" s="1" t="s">
        <v>479</v>
      </c>
      <c r="C3022" s="1" t="s">
        <v>140</v>
      </c>
      <c r="D3022" s="84">
        <v>1998</v>
      </c>
      <c r="E3022" s="3">
        <v>36199</v>
      </c>
      <c r="F3022" s="3"/>
      <c r="AK3022" s="4"/>
      <c r="AL3022" s="4"/>
      <c r="AM3022" s="1"/>
      <c r="AN3022" s="1"/>
      <c r="AO3022" s="1"/>
      <c r="AP3022" s="4"/>
      <c r="CH3022" s="1" t="s">
        <v>141</v>
      </c>
      <c r="DS3022" s="1">
        <v>374.84</v>
      </c>
      <c r="DT3022" s="1">
        <v>0.25</v>
      </c>
      <c r="DU3022" s="1">
        <v>0.28699999999999998</v>
      </c>
      <c r="DV3022" s="1">
        <v>0.27900000000000003</v>
      </c>
      <c r="DW3022" s="1">
        <v>0.28100000000000003</v>
      </c>
      <c r="DX3022" s="1">
        <v>0.29199999999999998</v>
      </c>
      <c r="DY3022" s="1">
        <v>0.27300000000000002</v>
      </c>
      <c r="DZ3022" s="1">
        <v>9.9000000000000005E-2</v>
      </c>
      <c r="EA3022" s="1">
        <v>0.114</v>
      </c>
    </row>
    <row r="3023" spans="1:131" hidden="1" x14ac:dyDescent="0.25">
      <c r="A3023" s="1" t="s">
        <v>480</v>
      </c>
      <c r="B3023" s="1" t="s">
        <v>479</v>
      </c>
      <c r="C3023" s="1" t="s">
        <v>140</v>
      </c>
      <c r="D3023" s="84">
        <v>1998</v>
      </c>
      <c r="E3023" s="3">
        <v>36201</v>
      </c>
      <c r="F3023" s="3"/>
      <c r="AK3023" s="119">
        <v>1774.12</v>
      </c>
      <c r="AL3023" s="119">
        <f>AK3023/100</f>
        <v>17.741199999999999</v>
      </c>
      <c r="AM3023" s="1"/>
      <c r="AN3023" s="1"/>
      <c r="AO3023" s="1"/>
      <c r="AP3023" s="4"/>
      <c r="AU3023" s="1">
        <v>18656.39</v>
      </c>
      <c r="AW3023" s="1">
        <v>807.37</v>
      </c>
      <c r="AX3023" s="1">
        <v>0.73487529900000004</v>
      </c>
      <c r="BA3023" s="1">
        <v>21.95</v>
      </c>
      <c r="BB3023" s="1">
        <v>6.15</v>
      </c>
      <c r="BE3023" s="1">
        <v>2.85</v>
      </c>
      <c r="BG3023" s="1">
        <v>2.82</v>
      </c>
      <c r="BJ3023" s="1">
        <f>BL3023</f>
        <v>120.77</v>
      </c>
      <c r="BL3023" s="1">
        <v>120.77</v>
      </c>
      <c r="BM3023" s="1">
        <v>21.35</v>
      </c>
      <c r="BO3023" s="1">
        <v>100.47</v>
      </c>
      <c r="BZ3023" s="1">
        <v>596.78</v>
      </c>
      <c r="CD3023" s="1">
        <v>525.53</v>
      </c>
      <c r="CI3023" s="1" t="s">
        <v>142</v>
      </c>
    </row>
    <row r="3024" spans="1:131" hidden="1" x14ac:dyDescent="0.25">
      <c r="A3024" s="1" t="s">
        <v>480</v>
      </c>
      <c r="B3024" s="1" t="s">
        <v>479</v>
      </c>
      <c r="C3024" s="1" t="s">
        <v>140</v>
      </c>
      <c r="D3024" s="84">
        <v>1998</v>
      </c>
      <c r="E3024" s="3">
        <v>36206</v>
      </c>
      <c r="F3024" s="3"/>
      <c r="AK3024" s="4"/>
      <c r="AL3024" s="4"/>
      <c r="AM3024" s="1"/>
      <c r="AN3024" s="1"/>
      <c r="AO3024" s="1"/>
      <c r="AP3024" s="4"/>
      <c r="CH3024" s="1" t="s">
        <v>141</v>
      </c>
      <c r="DS3024" s="1">
        <v>394.27</v>
      </c>
      <c r="DT3024" s="1">
        <v>0.28199999999999997</v>
      </c>
      <c r="DU3024" s="1">
        <v>0.29799999999999999</v>
      </c>
      <c r="DV3024" s="1">
        <v>0.28899999999999998</v>
      </c>
      <c r="DW3024" s="1">
        <v>0.29599999999999999</v>
      </c>
      <c r="DX3024" s="1">
        <v>0.30499999999999999</v>
      </c>
      <c r="DY3024" s="1">
        <v>0.27700000000000002</v>
      </c>
      <c r="DZ3024" s="1">
        <v>0.107</v>
      </c>
      <c r="EA3024" s="1">
        <v>0.11700000000000001</v>
      </c>
    </row>
    <row r="3025" spans="1:131" hidden="1" x14ac:dyDescent="0.25">
      <c r="A3025" s="1" t="s">
        <v>480</v>
      </c>
      <c r="B3025" s="1" t="s">
        <v>479</v>
      </c>
      <c r="C3025" s="1" t="s">
        <v>140</v>
      </c>
      <c r="D3025" s="84">
        <v>1998</v>
      </c>
      <c r="E3025" s="3">
        <v>36209</v>
      </c>
      <c r="F3025" s="3"/>
      <c r="J3025" s="1">
        <v>2170.25</v>
      </c>
      <c r="K3025" s="1">
        <v>4699.6000000000004</v>
      </c>
      <c r="L3025" s="1">
        <v>3610.9749999999999</v>
      </c>
      <c r="AH3025" s="1">
        <v>2170.25</v>
      </c>
      <c r="AI3025" s="1">
        <v>4699.6000000000004</v>
      </c>
      <c r="AJ3025" s="1">
        <v>3610.9749999999999</v>
      </c>
      <c r="AK3025" s="119">
        <v>1981.16</v>
      </c>
      <c r="AL3025" s="119">
        <f>AK3025/100</f>
        <v>19.811600000000002</v>
      </c>
      <c r="AM3025" s="1"/>
      <c r="AN3025" s="1"/>
      <c r="AO3025" s="1"/>
      <c r="AP3025" s="4"/>
      <c r="AU3025" s="1">
        <v>19994.91</v>
      </c>
      <c r="AW3025" s="1">
        <v>912.98</v>
      </c>
      <c r="AX3025" s="1">
        <v>0.72796717700000002</v>
      </c>
      <c r="BA3025" s="1">
        <v>25.57</v>
      </c>
      <c r="BB3025" s="1">
        <v>6.8</v>
      </c>
      <c r="BE3025" s="1">
        <v>2.2000000000000002</v>
      </c>
      <c r="BG3025" s="1">
        <v>2.15</v>
      </c>
      <c r="BJ3025" s="1">
        <f>BL3025</f>
        <v>95.66</v>
      </c>
      <c r="BL3025" s="1">
        <v>95.66</v>
      </c>
      <c r="BM3025" s="1">
        <v>23.43</v>
      </c>
      <c r="BO3025" s="1">
        <v>111.06</v>
      </c>
      <c r="BZ3025" s="1">
        <v>688.25</v>
      </c>
      <c r="CD3025" s="1">
        <v>586.16</v>
      </c>
      <c r="CI3025" s="1" t="s">
        <v>142</v>
      </c>
    </row>
    <row r="3026" spans="1:131" hidden="1" x14ac:dyDescent="0.25">
      <c r="A3026" s="1" t="s">
        <v>480</v>
      </c>
      <c r="B3026" s="1" t="s">
        <v>479</v>
      </c>
      <c r="C3026" s="1" t="s">
        <v>140</v>
      </c>
      <c r="D3026" s="84">
        <v>1998</v>
      </c>
      <c r="E3026" s="3">
        <v>36213</v>
      </c>
      <c r="F3026" s="3"/>
      <c r="AK3026" s="4"/>
      <c r="AL3026" s="4"/>
      <c r="AM3026" s="1"/>
      <c r="AN3026" s="1"/>
      <c r="AO3026" s="1"/>
      <c r="AP3026" s="4"/>
      <c r="CH3026" s="1" t="s">
        <v>141</v>
      </c>
      <c r="DS3026" s="1">
        <v>391.05</v>
      </c>
      <c r="DT3026" s="1">
        <v>0.26</v>
      </c>
      <c r="DU3026" s="1">
        <v>0.29199999999999998</v>
      </c>
      <c r="DV3026" s="1">
        <v>0.28799999999999998</v>
      </c>
      <c r="DW3026" s="1">
        <v>0.29899999999999999</v>
      </c>
      <c r="DX3026" s="1">
        <v>0.309</v>
      </c>
      <c r="DY3026" s="1">
        <v>0.28100000000000003</v>
      </c>
      <c r="DZ3026" s="1">
        <v>0.108</v>
      </c>
      <c r="EA3026" s="1">
        <v>0.11799999999999999</v>
      </c>
    </row>
    <row r="3027" spans="1:131" hidden="1" x14ac:dyDescent="0.25">
      <c r="A3027" s="1" t="s">
        <v>480</v>
      </c>
      <c r="B3027" s="1" t="s">
        <v>479</v>
      </c>
      <c r="C3027" s="1" t="s">
        <v>140</v>
      </c>
      <c r="D3027" s="84">
        <v>1998</v>
      </c>
      <c r="E3027" s="3">
        <v>36215</v>
      </c>
      <c r="F3027" s="3"/>
      <c r="J3027" s="1">
        <v>2520.25</v>
      </c>
      <c r="K3027" s="1">
        <v>2905.7150000000001</v>
      </c>
      <c r="AI3027" s="1">
        <v>2520.25</v>
      </c>
      <c r="AJ3027" s="1">
        <v>2905.7150000000001</v>
      </c>
      <c r="AK3027" s="119">
        <v>1533</v>
      </c>
      <c r="AL3027" s="119">
        <f>AK3027/100</f>
        <v>15.33</v>
      </c>
      <c r="AM3027" s="1"/>
      <c r="AN3027" s="1"/>
      <c r="AO3027" s="1"/>
      <c r="AP3027" s="4"/>
      <c r="AU3027" s="1">
        <v>15467.57</v>
      </c>
      <c r="AW3027" s="1">
        <v>648.29999999999995</v>
      </c>
      <c r="AX3027" s="1">
        <v>0.33838709500000003</v>
      </c>
      <c r="BA3027" s="1">
        <v>31.16</v>
      </c>
      <c r="BB3027" s="1">
        <v>8.1</v>
      </c>
      <c r="BE3027" s="1">
        <v>0.9</v>
      </c>
      <c r="BG3027" s="1">
        <v>0.84</v>
      </c>
      <c r="BJ3027" s="1">
        <f>BL3027</f>
        <v>39.89</v>
      </c>
      <c r="BL3027" s="1">
        <v>39.89</v>
      </c>
      <c r="BM3027" s="1">
        <v>21.95</v>
      </c>
      <c r="BO3027" s="1">
        <v>77.7</v>
      </c>
      <c r="BZ3027" s="1">
        <v>556.03</v>
      </c>
      <c r="CD3027" s="1">
        <v>467.78</v>
      </c>
      <c r="CI3027" s="1" t="s">
        <v>142</v>
      </c>
    </row>
    <row r="3028" spans="1:131" hidden="1" x14ac:dyDescent="0.25">
      <c r="A3028" s="1" t="s">
        <v>480</v>
      </c>
      <c r="B3028" s="1" t="s">
        <v>479</v>
      </c>
      <c r="C3028" s="1" t="s">
        <v>140</v>
      </c>
      <c r="D3028" s="84">
        <v>1998</v>
      </c>
      <c r="E3028" s="3">
        <v>36220</v>
      </c>
      <c r="F3028" s="3"/>
      <c r="AK3028" s="4"/>
      <c r="AL3028" s="4"/>
      <c r="AM3028" s="1"/>
      <c r="AN3028" s="1"/>
      <c r="AO3028" s="1"/>
      <c r="AP3028" s="4"/>
      <c r="CH3028" s="1" t="s">
        <v>141</v>
      </c>
      <c r="DS3028" s="1">
        <v>404.54</v>
      </c>
      <c r="DT3028" s="1">
        <v>0.28799999999999998</v>
      </c>
      <c r="DU3028" s="1">
        <v>0.30599999999999999</v>
      </c>
      <c r="DV3028" s="1">
        <v>0.29099999999999998</v>
      </c>
      <c r="DW3028" s="1">
        <v>0.307</v>
      </c>
      <c r="DX3028" s="1">
        <v>0.311</v>
      </c>
      <c r="DY3028" s="1">
        <v>0.28699999999999998</v>
      </c>
      <c r="DZ3028" s="1">
        <v>0.114</v>
      </c>
      <c r="EA3028" s="1">
        <v>0.11899999999999999</v>
      </c>
    </row>
    <row r="3029" spans="1:131" hidden="1" x14ac:dyDescent="0.25">
      <c r="A3029" s="1" t="s">
        <v>480</v>
      </c>
      <c r="B3029" s="1" t="s">
        <v>479</v>
      </c>
      <c r="C3029" s="1" t="s">
        <v>140</v>
      </c>
      <c r="D3029" s="84">
        <v>1998</v>
      </c>
      <c r="E3029" s="3">
        <v>36221</v>
      </c>
      <c r="F3029" s="3"/>
      <c r="J3029" s="1">
        <v>3038.35</v>
      </c>
      <c r="K3029" s="1">
        <v>5040.5</v>
      </c>
      <c r="L3029" s="1">
        <v>2200.4549999999999</v>
      </c>
      <c r="AH3029" s="1">
        <v>3038.35</v>
      </c>
      <c r="AI3029" s="1">
        <v>5040.5</v>
      </c>
      <c r="AJ3029" s="1">
        <v>2200.4549999999999</v>
      </c>
      <c r="AK3029" s="119">
        <v>1663.6</v>
      </c>
      <c r="AL3029" s="119">
        <f>AK3029/100</f>
        <v>16.635999999999999</v>
      </c>
      <c r="AM3029" s="1"/>
      <c r="AN3029" s="1"/>
      <c r="AO3029" s="1"/>
      <c r="AP3029" s="4"/>
      <c r="AU3029" s="1">
        <v>22717.08</v>
      </c>
      <c r="AW3029" s="1">
        <v>679.55</v>
      </c>
      <c r="AX3029" s="1">
        <v>0.420739111</v>
      </c>
      <c r="BA3029" s="1">
        <v>29.56</v>
      </c>
      <c r="BB3029" s="1">
        <v>7.55</v>
      </c>
      <c r="BE3029" s="1">
        <v>1.45</v>
      </c>
      <c r="BG3029" s="1">
        <v>1.6</v>
      </c>
      <c r="BJ3029" s="1">
        <f>BL3029</f>
        <v>58.6</v>
      </c>
      <c r="BL3029" s="1">
        <v>58.6</v>
      </c>
      <c r="BM3029" s="1">
        <v>29.05</v>
      </c>
      <c r="BO3029" s="1">
        <v>100.19</v>
      </c>
      <c r="BQ3029" s="1" t="s">
        <v>89</v>
      </c>
      <c r="BZ3029" s="1">
        <v>605.72</v>
      </c>
      <c r="CD3029" s="1">
        <v>470.66</v>
      </c>
      <c r="CI3029" s="1" t="s">
        <v>142</v>
      </c>
    </row>
    <row r="3030" spans="1:131" hidden="1" x14ac:dyDescent="0.25">
      <c r="A3030" s="1" t="s">
        <v>480</v>
      </c>
      <c r="B3030" s="1" t="s">
        <v>479</v>
      </c>
      <c r="C3030" s="1" t="s">
        <v>140</v>
      </c>
      <c r="D3030" s="84">
        <v>1998</v>
      </c>
      <c r="E3030" s="3">
        <v>36221</v>
      </c>
      <c r="F3030" s="3"/>
      <c r="J3030" s="1">
        <v>72.1815</v>
      </c>
      <c r="K3030" s="1">
        <v>2189.85</v>
      </c>
      <c r="L3030" s="1">
        <v>4227.3249999999998</v>
      </c>
      <c r="M3030" s="1">
        <v>4941.75</v>
      </c>
      <c r="N3030" s="1">
        <v>3610.9749999999999</v>
      </c>
      <c r="AF3030" s="1">
        <v>72.1815</v>
      </c>
      <c r="AG3030" s="1">
        <v>2189.85</v>
      </c>
      <c r="AH3030" s="1">
        <v>4227.3249999999998</v>
      </c>
      <c r="AI3030" s="1">
        <v>4941.75</v>
      </c>
      <c r="AJ3030" s="1">
        <v>3610.9749999999999</v>
      </c>
      <c r="AK3030" s="4"/>
      <c r="AL3030" s="4"/>
      <c r="AM3030" s="1"/>
      <c r="AN3030" s="1"/>
      <c r="AO3030" s="1"/>
      <c r="AP3030" s="4"/>
      <c r="CI3030" s="1" t="s">
        <v>141</v>
      </c>
    </row>
    <row r="3031" spans="1:131" hidden="1" x14ac:dyDescent="0.25">
      <c r="A3031" s="1" t="s">
        <v>480</v>
      </c>
      <c r="B3031" s="1" t="s">
        <v>479</v>
      </c>
      <c r="C3031" s="1" t="s">
        <v>140</v>
      </c>
      <c r="D3031" s="84">
        <v>1998</v>
      </c>
      <c r="E3031" s="3">
        <v>36227</v>
      </c>
      <c r="F3031" s="3"/>
      <c r="AK3031" s="4"/>
      <c r="AL3031" s="4"/>
      <c r="AM3031" s="1"/>
      <c r="AN3031" s="1"/>
      <c r="AO3031" s="1"/>
      <c r="AP3031" s="4"/>
      <c r="CH3031" s="1" t="s">
        <v>141</v>
      </c>
      <c r="DS3031" s="1">
        <v>399.05</v>
      </c>
      <c r="DT3031" s="1">
        <v>0.27</v>
      </c>
      <c r="DU3031" s="1">
        <v>0.30399999999999999</v>
      </c>
      <c r="DV3031" s="1">
        <v>0.29399999999999998</v>
      </c>
      <c r="DW3031" s="1">
        <v>0.30099999999999999</v>
      </c>
      <c r="DX3031" s="1">
        <v>0.314</v>
      </c>
      <c r="DY3031" s="1">
        <v>0.28100000000000003</v>
      </c>
      <c r="DZ3031" s="1">
        <v>0.113</v>
      </c>
      <c r="EA3031" s="1">
        <v>0.12</v>
      </c>
    </row>
    <row r="3032" spans="1:131" hidden="1" x14ac:dyDescent="0.25">
      <c r="A3032" s="1" t="s">
        <v>480</v>
      </c>
      <c r="B3032" s="1" t="s">
        <v>479</v>
      </c>
      <c r="C3032" s="1" t="s">
        <v>140</v>
      </c>
      <c r="D3032" s="84">
        <v>1998</v>
      </c>
      <c r="E3032" s="3">
        <v>36342</v>
      </c>
      <c r="F3032" s="3"/>
      <c r="J3032" s="1">
        <v>948.39250000000004</v>
      </c>
      <c r="K3032" s="1">
        <v>3306.375</v>
      </c>
      <c r="L3032" s="1">
        <v>4227.3249999999998</v>
      </c>
      <c r="M3032" s="1">
        <v>4941.75</v>
      </c>
      <c r="N3032" s="1">
        <v>3610.9749999999999</v>
      </c>
      <c r="AF3032" s="1">
        <v>948.39250000000004</v>
      </c>
      <c r="AG3032" s="1">
        <v>3306.375</v>
      </c>
      <c r="AH3032" s="1">
        <v>4227.3249999999998</v>
      </c>
      <c r="AI3032" s="1">
        <v>4941.75</v>
      </c>
      <c r="AJ3032" s="1">
        <v>3610.9749999999999</v>
      </c>
      <c r="AK3032" s="4"/>
      <c r="AL3032" s="4"/>
      <c r="AM3032" s="1"/>
      <c r="AN3032" s="1"/>
      <c r="AO3032" s="1"/>
      <c r="AP3032" s="4"/>
      <c r="CI3032" s="1" t="s">
        <v>141</v>
      </c>
    </row>
    <row r="3033" spans="1:131" hidden="1" x14ac:dyDescent="0.25">
      <c r="A3033" s="1" t="s">
        <v>480</v>
      </c>
      <c r="B3033" s="1" t="s">
        <v>479</v>
      </c>
      <c r="C3033" s="1" t="s">
        <v>140</v>
      </c>
      <c r="D3033" s="84">
        <v>1998</v>
      </c>
      <c r="E3033" s="3">
        <v>36435</v>
      </c>
      <c r="F3033" s="3"/>
      <c r="J3033" s="1">
        <v>1387.68</v>
      </c>
      <c r="K3033" s="1">
        <v>2787.3724999999999</v>
      </c>
      <c r="L3033" s="1">
        <v>4941.75</v>
      </c>
      <c r="M3033" s="1">
        <v>3610.9749999999999</v>
      </c>
      <c r="AG3033" s="1">
        <v>1387.68</v>
      </c>
      <c r="AH3033" s="1">
        <v>2787.3724999999999</v>
      </c>
      <c r="AI3033" s="1">
        <v>4941.75</v>
      </c>
      <c r="AJ3033" s="1">
        <v>3610.9749999999999</v>
      </c>
      <c r="AK3033" s="4"/>
      <c r="AL3033" s="4"/>
      <c r="AM3033" s="1"/>
      <c r="AN3033" s="1"/>
      <c r="AO3033" s="1"/>
      <c r="AP3033" s="4"/>
      <c r="CI3033" s="1" t="s">
        <v>141</v>
      </c>
    </row>
    <row r="3034" spans="1:131" hidden="1" x14ac:dyDescent="0.25">
      <c r="A3034" s="1" t="s">
        <v>480</v>
      </c>
      <c r="B3034" s="1" t="s">
        <v>479</v>
      </c>
      <c r="C3034" s="1" t="s">
        <v>140</v>
      </c>
      <c r="D3034" s="84">
        <v>1998</v>
      </c>
      <c r="E3034" s="3">
        <v>36495</v>
      </c>
      <c r="F3034" s="3"/>
      <c r="J3034" s="1">
        <v>481.21</v>
      </c>
      <c r="K3034" s="1">
        <v>3306.375</v>
      </c>
      <c r="L3034" s="1">
        <v>4227.3249999999998</v>
      </c>
      <c r="M3034" s="1">
        <v>4941.75</v>
      </c>
      <c r="N3034" s="1">
        <v>3610.9749999999999</v>
      </c>
      <c r="AF3034" s="1">
        <v>481.21</v>
      </c>
      <c r="AG3034" s="1">
        <v>3306.375</v>
      </c>
      <c r="AH3034" s="1">
        <v>4227.3249999999998</v>
      </c>
      <c r="AI3034" s="1">
        <v>4941.75</v>
      </c>
      <c r="AJ3034" s="1">
        <v>3610.9749999999999</v>
      </c>
      <c r="AK3034" s="4"/>
      <c r="AL3034" s="4"/>
      <c r="AM3034" s="1"/>
      <c r="AN3034" s="1"/>
      <c r="AO3034" s="1"/>
      <c r="AP3034" s="4"/>
      <c r="CI3034" s="1" t="s">
        <v>141</v>
      </c>
    </row>
    <row r="3035" spans="1:131" hidden="1" x14ac:dyDescent="0.25">
      <c r="A3035" s="1" t="s">
        <v>480</v>
      </c>
      <c r="B3035" s="1" t="s">
        <v>479</v>
      </c>
      <c r="C3035" s="1" t="s">
        <v>144</v>
      </c>
      <c r="D3035" s="84">
        <v>1998</v>
      </c>
      <c r="E3035" s="3">
        <v>35838</v>
      </c>
      <c r="F3035" s="3"/>
      <c r="J3035" s="1">
        <v>0.17849999999999999</v>
      </c>
      <c r="K3035" s="1">
        <v>0.17249999999999999</v>
      </c>
      <c r="L3035" s="1">
        <v>8.1000000000000003E-2</v>
      </c>
      <c r="M3035" s="1">
        <v>424.875</v>
      </c>
      <c r="N3035" s="1">
        <v>710</v>
      </c>
      <c r="O3035" s="1">
        <v>1630.075</v>
      </c>
      <c r="P3035" s="1">
        <v>2177.1999999999998</v>
      </c>
      <c r="Q3035" s="1">
        <v>2794.05</v>
      </c>
      <c r="R3035" s="1">
        <v>3511.35</v>
      </c>
      <c r="Y3035" s="1">
        <v>19671.42857</v>
      </c>
      <c r="Z3035" s="1">
        <v>19705.217390000002</v>
      </c>
      <c r="AA3035" s="1">
        <v>12292.59259</v>
      </c>
      <c r="AC3035" s="1">
        <v>424.875</v>
      </c>
      <c r="AD3035" s="1">
        <v>710</v>
      </c>
      <c r="AE3035" s="1">
        <v>1630.075</v>
      </c>
      <c r="AF3035" s="1">
        <v>2177.1999999999998</v>
      </c>
      <c r="AG3035" s="1">
        <v>2794.05</v>
      </c>
      <c r="AH3035" s="1">
        <v>3511.35</v>
      </c>
      <c r="AI3035" s="1">
        <v>3399.15</v>
      </c>
      <c r="AJ3035" s="1">
        <v>995.7</v>
      </c>
      <c r="AK3035" s="4"/>
      <c r="AL3035" s="4"/>
      <c r="AM3035" s="1"/>
      <c r="AN3035" s="1"/>
      <c r="AO3035" s="1"/>
      <c r="AP3035" s="4"/>
      <c r="CI3035" s="1" t="s">
        <v>145</v>
      </c>
    </row>
    <row r="3036" spans="1:131" hidden="1" x14ac:dyDescent="0.25">
      <c r="A3036" s="1" t="s">
        <v>480</v>
      </c>
      <c r="B3036" s="1" t="s">
        <v>479</v>
      </c>
      <c r="C3036" s="1" t="s">
        <v>144</v>
      </c>
      <c r="D3036" s="84">
        <v>1998</v>
      </c>
      <c r="E3036" s="3">
        <v>35896</v>
      </c>
      <c r="F3036" s="3"/>
      <c r="J3036" s="1">
        <v>1.6500000000000001E-2</v>
      </c>
      <c r="K3036" s="1">
        <v>1.9E-2</v>
      </c>
      <c r="L3036" s="1">
        <v>0.02</v>
      </c>
      <c r="M3036" s="1">
        <v>3.15E-2</v>
      </c>
      <c r="N3036" s="1">
        <v>7.0000000000000001E-3</v>
      </c>
      <c r="O3036" s="1">
        <v>348.1</v>
      </c>
      <c r="P3036" s="1">
        <v>406.7</v>
      </c>
      <c r="Q3036" s="1">
        <v>726.3</v>
      </c>
      <c r="R3036" s="1">
        <v>910.7</v>
      </c>
      <c r="S3036" s="1">
        <v>21096.969700000001</v>
      </c>
      <c r="T3036" s="1">
        <v>21405.263159999999</v>
      </c>
      <c r="U3036" s="1">
        <v>36315</v>
      </c>
      <c r="V3036" s="1">
        <v>28911.111110000002</v>
      </c>
      <c r="W3036" s="1">
        <v>13878.57143</v>
      </c>
      <c r="AB3036" s="1">
        <v>348.1</v>
      </c>
      <c r="AC3036" s="1">
        <v>406.7</v>
      </c>
      <c r="AD3036" s="1">
        <v>726.3</v>
      </c>
      <c r="AE3036" s="1">
        <v>910.7</v>
      </c>
      <c r="AF3036" s="1">
        <v>97.15</v>
      </c>
      <c r="AK3036" s="4"/>
      <c r="AL3036" s="4"/>
      <c r="AM3036" s="1"/>
      <c r="AN3036" s="1"/>
      <c r="AO3036" s="1"/>
      <c r="AP3036" s="4"/>
      <c r="CI3036" s="1" t="s">
        <v>145</v>
      </c>
    </row>
    <row r="3037" spans="1:131" hidden="1" x14ac:dyDescent="0.25">
      <c r="A3037" s="1" t="s">
        <v>480</v>
      </c>
      <c r="B3037" s="1" t="s">
        <v>479</v>
      </c>
      <c r="C3037" s="1" t="s">
        <v>144</v>
      </c>
      <c r="D3037" s="84">
        <v>1998</v>
      </c>
      <c r="E3037" s="3">
        <v>36050</v>
      </c>
      <c r="F3037" s="3"/>
      <c r="J3037" s="1">
        <v>0.18</v>
      </c>
      <c r="K3037" s="1">
        <v>0.11749999999999999</v>
      </c>
      <c r="L3037" s="1">
        <v>324.45999999999998</v>
      </c>
      <c r="M3037" s="1">
        <v>2177.1999999999998</v>
      </c>
      <c r="N3037" s="1">
        <v>2794.05</v>
      </c>
      <c r="O3037" s="1">
        <v>3371.95</v>
      </c>
      <c r="P3037" s="1">
        <v>3178.2</v>
      </c>
      <c r="Q3037" s="1">
        <v>2058.9499999999998</v>
      </c>
      <c r="R3037" s="1">
        <v>17656.666669999999</v>
      </c>
      <c r="Z3037" s="1">
        <v>17656.666669999999</v>
      </c>
      <c r="AA3037" s="1">
        <v>17522.978719999999</v>
      </c>
      <c r="AE3037" s="1">
        <v>324.45999999999998</v>
      </c>
      <c r="AF3037" s="1">
        <v>2177.1999999999998</v>
      </c>
      <c r="AG3037" s="1">
        <v>2794.05</v>
      </c>
      <c r="AH3037" s="1">
        <v>3371.95</v>
      </c>
      <c r="AI3037" s="1">
        <v>3178.2</v>
      </c>
      <c r="AJ3037" s="1">
        <v>2058.9499999999998</v>
      </c>
      <c r="AK3037" s="4"/>
      <c r="AL3037" s="4"/>
      <c r="AM3037" s="1"/>
      <c r="AN3037" s="1"/>
      <c r="AO3037" s="1"/>
      <c r="AP3037" s="4"/>
      <c r="CI3037" s="1" t="s">
        <v>145</v>
      </c>
    </row>
    <row r="3038" spans="1:131" hidden="1" x14ac:dyDescent="0.25">
      <c r="A3038" s="1" t="s">
        <v>480</v>
      </c>
      <c r="B3038" s="1" t="s">
        <v>479</v>
      </c>
      <c r="C3038" s="1" t="s">
        <v>144</v>
      </c>
      <c r="D3038" s="84">
        <v>1998</v>
      </c>
      <c r="E3038" s="3">
        <v>36095</v>
      </c>
      <c r="F3038" s="3"/>
      <c r="AK3038" s="4"/>
      <c r="AL3038" s="4"/>
      <c r="AM3038" s="1"/>
      <c r="AN3038" s="1"/>
      <c r="AO3038" s="1"/>
      <c r="AP3038" s="4"/>
      <c r="CH3038" s="1" t="s">
        <v>145</v>
      </c>
      <c r="DS3038" s="1">
        <v>389.95</v>
      </c>
      <c r="DT3038" s="1">
        <v>0.20499999999999999</v>
      </c>
      <c r="DU3038" s="1">
        <v>0.25800000000000001</v>
      </c>
      <c r="DV3038" s="1">
        <v>0.255</v>
      </c>
      <c r="DW3038" s="1">
        <v>0.26500000000000001</v>
      </c>
      <c r="DX3038" s="1">
        <v>0.26900000000000002</v>
      </c>
      <c r="DY3038" s="1">
        <v>0.27700000000000002</v>
      </c>
      <c r="DZ3038" s="1">
        <v>0.20300000000000001</v>
      </c>
      <c r="EA3038" s="1">
        <v>0.219</v>
      </c>
    </row>
    <row r="3039" spans="1:131" hidden="1" x14ac:dyDescent="0.25">
      <c r="A3039" s="1" t="s">
        <v>480</v>
      </c>
      <c r="B3039" s="1" t="s">
        <v>479</v>
      </c>
      <c r="C3039" s="1" t="s">
        <v>144</v>
      </c>
      <c r="D3039" s="84">
        <v>1998</v>
      </c>
      <c r="E3039" s="3">
        <v>36096</v>
      </c>
      <c r="F3039" s="3"/>
      <c r="AK3039" s="4"/>
      <c r="AL3039" s="4"/>
      <c r="AM3039" s="1"/>
      <c r="AN3039" s="1"/>
      <c r="AO3039" s="1"/>
      <c r="AP3039" s="4"/>
      <c r="BC3039" s="1">
        <v>2.6</v>
      </c>
      <c r="CB3039" s="1">
        <v>4</v>
      </c>
      <c r="CF3039" s="1">
        <v>6.42</v>
      </c>
      <c r="CG3039" s="1">
        <v>2.6</v>
      </c>
      <c r="CI3039" s="1" t="s">
        <v>145</v>
      </c>
    </row>
    <row r="3040" spans="1:131" hidden="1" x14ac:dyDescent="0.25">
      <c r="A3040" s="1" t="s">
        <v>480</v>
      </c>
      <c r="B3040" s="1" t="s">
        <v>479</v>
      </c>
      <c r="C3040" s="1" t="s">
        <v>144</v>
      </c>
      <c r="D3040" s="84">
        <v>1998</v>
      </c>
      <c r="E3040" s="3">
        <v>36098</v>
      </c>
      <c r="F3040" s="3"/>
      <c r="AK3040" s="4"/>
      <c r="AL3040" s="4"/>
      <c r="AM3040" s="1"/>
      <c r="AN3040" s="1"/>
      <c r="AO3040" s="1"/>
      <c r="AP3040" s="4"/>
      <c r="BC3040" s="1">
        <v>2.9</v>
      </c>
      <c r="CB3040" s="1">
        <v>4.5999999999999996</v>
      </c>
      <c r="CF3040" s="1">
        <v>8.2799999999999994</v>
      </c>
      <c r="CG3040" s="1">
        <v>3.9</v>
      </c>
      <c r="CI3040" s="1" t="s">
        <v>145</v>
      </c>
    </row>
    <row r="3041" spans="1:131" hidden="1" x14ac:dyDescent="0.25">
      <c r="A3041" s="1" t="s">
        <v>480</v>
      </c>
      <c r="B3041" s="1" t="s">
        <v>479</v>
      </c>
      <c r="C3041" s="1" t="s">
        <v>144</v>
      </c>
      <c r="D3041" s="84">
        <v>1998</v>
      </c>
      <c r="E3041" s="3">
        <v>36101</v>
      </c>
      <c r="F3041" s="3"/>
      <c r="AK3041" s="4"/>
      <c r="AL3041" s="4"/>
      <c r="AM3041" s="1"/>
      <c r="AN3041" s="1"/>
      <c r="AO3041" s="1"/>
      <c r="AP3041" s="4"/>
      <c r="BC3041" s="1">
        <v>3.3</v>
      </c>
      <c r="CB3041" s="1">
        <v>4.9000000000000004</v>
      </c>
      <c r="CF3041" s="1">
        <v>9.94</v>
      </c>
      <c r="CG3041" s="1">
        <v>5.3</v>
      </c>
      <c r="CH3041" s="1" t="s">
        <v>145</v>
      </c>
      <c r="CI3041" s="1" t="s">
        <v>145</v>
      </c>
      <c r="DS3041" s="1">
        <v>426.37</v>
      </c>
      <c r="DT3041" s="1">
        <v>0.29799999999999999</v>
      </c>
      <c r="DU3041" s="1">
        <v>0.29799999999999999</v>
      </c>
      <c r="DV3041" s="1">
        <v>0.27300000000000002</v>
      </c>
      <c r="DW3041" s="1">
        <v>0.28000000000000003</v>
      </c>
      <c r="DX3041" s="1">
        <v>0.27300000000000002</v>
      </c>
      <c r="DY3041" s="1">
        <v>0.27700000000000002</v>
      </c>
      <c r="DZ3041" s="1">
        <v>0.20399999999999999</v>
      </c>
      <c r="EA3041" s="1">
        <v>0.22800000000000001</v>
      </c>
    </row>
    <row r="3042" spans="1:131" hidden="1" x14ac:dyDescent="0.25">
      <c r="A3042" s="1" t="s">
        <v>480</v>
      </c>
      <c r="B3042" s="1" t="s">
        <v>479</v>
      </c>
      <c r="C3042" s="1" t="s">
        <v>144</v>
      </c>
      <c r="D3042" s="84">
        <v>1998</v>
      </c>
      <c r="E3042" s="3">
        <v>36103</v>
      </c>
      <c r="F3042" s="3"/>
      <c r="AK3042" s="4">
        <v>40.020000000000003</v>
      </c>
      <c r="AL3042" s="119">
        <f>AK3042/100</f>
        <v>0.40020000000000006</v>
      </c>
      <c r="AM3042" s="1"/>
      <c r="AN3042" s="1"/>
      <c r="AO3042" s="1"/>
      <c r="AP3042" s="4"/>
      <c r="AX3042" s="1">
        <v>0.33424757100000002</v>
      </c>
      <c r="BA3042" s="1">
        <v>0</v>
      </c>
      <c r="BB3042" s="1">
        <v>0</v>
      </c>
      <c r="BE3042" s="1">
        <v>4</v>
      </c>
      <c r="BF3042" s="1">
        <v>212.33</v>
      </c>
      <c r="BG3042" s="1">
        <v>0.76</v>
      </c>
      <c r="BJ3042" s="1">
        <f>BL3042</f>
        <v>27.52</v>
      </c>
      <c r="BK3042" s="1">
        <v>26743.39</v>
      </c>
      <c r="BL3042" s="1">
        <v>27.52</v>
      </c>
      <c r="BM3042" s="1">
        <v>0</v>
      </c>
      <c r="BZ3042" s="1">
        <v>12.5</v>
      </c>
      <c r="CD3042" s="1">
        <v>438.9</v>
      </c>
      <c r="CI3042" s="1" t="s">
        <v>145</v>
      </c>
    </row>
    <row r="3043" spans="1:131" hidden="1" x14ac:dyDescent="0.25">
      <c r="A3043" s="1" t="s">
        <v>480</v>
      </c>
      <c r="B3043" s="1" t="s">
        <v>479</v>
      </c>
      <c r="C3043" s="1" t="s">
        <v>144</v>
      </c>
      <c r="D3043" s="84">
        <v>1998</v>
      </c>
      <c r="E3043" s="3">
        <v>36104</v>
      </c>
      <c r="F3043" s="3"/>
      <c r="AK3043" s="4"/>
      <c r="AL3043" s="4"/>
      <c r="AM3043" s="1"/>
      <c r="AN3043" s="1"/>
      <c r="AO3043" s="1"/>
      <c r="AP3043" s="4"/>
      <c r="BC3043" s="1">
        <v>3.85</v>
      </c>
      <c r="CB3043" s="1">
        <v>5.5</v>
      </c>
      <c r="CF3043" s="1">
        <v>11.79</v>
      </c>
      <c r="CG3043" s="1">
        <v>7.08</v>
      </c>
      <c r="CI3043" s="1" t="s">
        <v>145</v>
      </c>
    </row>
    <row r="3044" spans="1:131" hidden="1" x14ac:dyDescent="0.25">
      <c r="A3044" s="1" t="s">
        <v>480</v>
      </c>
      <c r="B3044" s="1" t="s">
        <v>479</v>
      </c>
      <c r="C3044" s="1" t="s">
        <v>144</v>
      </c>
      <c r="D3044" s="84">
        <v>1998</v>
      </c>
      <c r="E3044" s="3">
        <v>36108</v>
      </c>
      <c r="F3044" s="3"/>
      <c r="AK3044" s="4"/>
      <c r="AL3044" s="4"/>
      <c r="AM3044" s="1"/>
      <c r="AN3044" s="1"/>
      <c r="AO3044" s="1"/>
      <c r="AP3044" s="4"/>
      <c r="BC3044" s="1">
        <v>4.55</v>
      </c>
      <c r="CB3044" s="1">
        <v>6.15</v>
      </c>
      <c r="CF3044" s="1">
        <v>13.56</v>
      </c>
      <c r="CG3044" s="1">
        <v>8.36</v>
      </c>
      <c r="CH3044" s="1" t="s">
        <v>145</v>
      </c>
      <c r="CI3044" s="1" t="s">
        <v>145</v>
      </c>
      <c r="DS3044" s="1">
        <v>401.85</v>
      </c>
      <c r="DT3044" s="1">
        <v>0.217</v>
      </c>
      <c r="DU3044" s="1">
        <v>0.27100000000000002</v>
      </c>
      <c r="DV3044" s="1">
        <v>0.26600000000000001</v>
      </c>
      <c r="DW3044" s="1">
        <v>0.27600000000000002</v>
      </c>
      <c r="DX3044" s="1">
        <v>0.27100000000000002</v>
      </c>
      <c r="DY3044" s="1">
        <v>0.27700000000000002</v>
      </c>
      <c r="DZ3044" s="1">
        <v>0.20300000000000001</v>
      </c>
      <c r="EA3044" s="1">
        <v>0.22800000000000001</v>
      </c>
    </row>
    <row r="3045" spans="1:131" s="82" customFormat="1" hidden="1" x14ac:dyDescent="0.25">
      <c r="A3045" s="82" t="s">
        <v>480</v>
      </c>
      <c r="B3045" s="82" t="s">
        <v>479</v>
      </c>
      <c r="C3045" s="82" t="s">
        <v>144</v>
      </c>
      <c r="D3045" s="117">
        <v>1998</v>
      </c>
      <c r="E3045" s="122">
        <v>36103</v>
      </c>
      <c r="F3045" s="82">
        <v>0</v>
      </c>
      <c r="AK3045" s="119"/>
      <c r="AL3045" s="119"/>
      <c r="AP3045" s="119"/>
      <c r="AU3045" s="82">
        <v>0</v>
      </c>
    </row>
    <row r="3046" spans="1:131" hidden="1" x14ac:dyDescent="0.25">
      <c r="A3046" s="1" t="s">
        <v>480</v>
      </c>
      <c r="B3046" s="1" t="s">
        <v>479</v>
      </c>
      <c r="C3046" s="1" t="s">
        <v>144</v>
      </c>
      <c r="D3046" s="84">
        <v>1998</v>
      </c>
      <c r="E3046" s="3">
        <v>36110</v>
      </c>
      <c r="F3046" s="3"/>
      <c r="J3046" s="1">
        <v>1.0500000000000001E-2</v>
      </c>
      <c r="K3046" s="1">
        <v>1.6500000000000001E-2</v>
      </c>
      <c r="L3046" s="1">
        <v>2.5499999999999998E-2</v>
      </c>
      <c r="M3046" s="1">
        <v>5.3499999999999999E-2</v>
      </c>
      <c r="N3046" s="1">
        <v>8.0500000000000002E-2</v>
      </c>
      <c r="O3046" s="1">
        <v>2.9499999999999998E-2</v>
      </c>
      <c r="P3046" s="1">
        <v>291.85000000000002</v>
      </c>
      <c r="Q3046" s="1">
        <v>443.05</v>
      </c>
      <c r="R3046" s="1">
        <v>693.7</v>
      </c>
      <c r="S3046" s="1">
        <v>27795.238099999999</v>
      </c>
      <c r="T3046" s="1">
        <v>26851.515149999999</v>
      </c>
      <c r="U3046" s="1">
        <v>27203.921569999999</v>
      </c>
      <c r="V3046" s="1">
        <v>33657.00935</v>
      </c>
      <c r="W3046" s="1">
        <v>29788.198759999999</v>
      </c>
      <c r="X3046" s="1">
        <v>27761.016950000001</v>
      </c>
      <c r="AB3046" s="1">
        <v>291.85000000000002</v>
      </c>
      <c r="AC3046" s="1">
        <v>443.05</v>
      </c>
      <c r="AD3046" s="1">
        <v>693.7</v>
      </c>
      <c r="AE3046" s="1">
        <v>1800.65</v>
      </c>
      <c r="AF3046" s="1">
        <v>2397.9499999999998</v>
      </c>
      <c r="AG3046" s="1">
        <v>818.95</v>
      </c>
      <c r="AK3046" s="4">
        <v>105.64</v>
      </c>
      <c r="AL3046" s="119">
        <f>AK3046/100</f>
        <v>1.0564</v>
      </c>
      <c r="AM3046" s="1"/>
      <c r="AN3046" s="1"/>
      <c r="AO3046" s="1"/>
      <c r="AP3046" s="4"/>
      <c r="AU3046" s="1">
        <v>0</v>
      </c>
      <c r="AX3046" s="1">
        <v>0.693074352</v>
      </c>
      <c r="BA3046" s="1">
        <v>0.1</v>
      </c>
      <c r="BB3046" s="1">
        <v>0</v>
      </c>
      <c r="BE3046" s="1">
        <v>5</v>
      </c>
      <c r="BF3046" s="1">
        <v>355.33</v>
      </c>
      <c r="BG3046" s="1">
        <v>2.2000000000000002</v>
      </c>
      <c r="BJ3046" s="1">
        <f>BL3046</f>
        <v>65.91</v>
      </c>
      <c r="BK3046" s="1">
        <v>30035.200000000001</v>
      </c>
      <c r="BL3046" s="1">
        <v>65.91</v>
      </c>
      <c r="BM3046" s="1">
        <v>0</v>
      </c>
      <c r="BZ3046" s="1">
        <v>39.04</v>
      </c>
      <c r="CD3046" s="1">
        <v>646.79999999999995</v>
      </c>
      <c r="CI3046" s="1" t="s">
        <v>145</v>
      </c>
    </row>
    <row r="3047" spans="1:131" hidden="1" x14ac:dyDescent="0.25">
      <c r="A3047" s="1" t="s">
        <v>480</v>
      </c>
      <c r="B3047" s="1" t="s">
        <v>479</v>
      </c>
      <c r="C3047" s="1" t="s">
        <v>144</v>
      </c>
      <c r="D3047" s="84">
        <v>1998</v>
      </c>
      <c r="E3047" s="3">
        <v>36111</v>
      </c>
      <c r="F3047" s="3"/>
      <c r="AK3047" s="4"/>
      <c r="AL3047" s="4"/>
      <c r="AM3047" s="1"/>
      <c r="AN3047" s="1"/>
      <c r="AO3047" s="1"/>
      <c r="AP3047" s="4"/>
      <c r="BC3047" s="1">
        <v>5</v>
      </c>
      <c r="CB3047" s="1">
        <v>6.6</v>
      </c>
      <c r="CF3047" s="1">
        <v>15.01</v>
      </c>
      <c r="CG3047" s="1">
        <v>9.48</v>
      </c>
      <c r="CI3047" s="1" t="s">
        <v>145</v>
      </c>
    </row>
    <row r="3048" spans="1:131" hidden="1" x14ac:dyDescent="0.25">
      <c r="A3048" s="1" t="s">
        <v>480</v>
      </c>
      <c r="B3048" s="1" t="s">
        <v>479</v>
      </c>
      <c r="C3048" s="1" t="s">
        <v>144</v>
      </c>
      <c r="D3048" s="84">
        <v>1998</v>
      </c>
      <c r="E3048" s="3">
        <v>36115</v>
      </c>
      <c r="F3048" s="3"/>
      <c r="AK3048" s="4"/>
      <c r="AL3048" s="4"/>
      <c r="AM3048" s="1"/>
      <c r="AN3048" s="1"/>
      <c r="AO3048" s="1"/>
      <c r="AP3048" s="4"/>
      <c r="BC3048" s="1">
        <v>5.9</v>
      </c>
      <c r="CB3048" s="1">
        <v>7.05</v>
      </c>
      <c r="CF3048" s="1">
        <v>15.97</v>
      </c>
      <c r="CG3048" s="1">
        <v>11.68</v>
      </c>
      <c r="CH3048" s="1" t="s">
        <v>145</v>
      </c>
      <c r="CI3048" s="1" t="s">
        <v>145</v>
      </c>
      <c r="DS3048" s="1">
        <v>385.84</v>
      </c>
      <c r="DT3048" s="1">
        <v>0.17399999999999999</v>
      </c>
      <c r="DU3048" s="1">
        <v>0.222</v>
      </c>
      <c r="DV3048" s="1">
        <v>0.26</v>
      </c>
      <c r="DW3048" s="1">
        <v>0.27600000000000002</v>
      </c>
      <c r="DX3048" s="1">
        <v>0.27700000000000002</v>
      </c>
      <c r="DY3048" s="1">
        <v>0.27600000000000002</v>
      </c>
      <c r="DZ3048" s="1">
        <v>0.20899999999999999</v>
      </c>
      <c r="EA3048" s="1">
        <v>0.23499999999999999</v>
      </c>
    </row>
    <row r="3049" spans="1:131" hidden="1" x14ac:dyDescent="0.25">
      <c r="A3049" s="1" t="s">
        <v>480</v>
      </c>
      <c r="B3049" s="1" t="s">
        <v>479</v>
      </c>
      <c r="C3049" s="1" t="s">
        <v>144</v>
      </c>
      <c r="D3049" s="84">
        <v>1998</v>
      </c>
      <c r="E3049" s="3">
        <v>36116</v>
      </c>
      <c r="F3049" s="3"/>
      <c r="J3049" s="1">
        <v>5.7000000000000002E-2</v>
      </c>
      <c r="K3049" s="1">
        <v>0.108</v>
      </c>
      <c r="L3049" s="1">
        <v>0.128</v>
      </c>
      <c r="M3049" s="1">
        <v>4.3999999999999997E-2</v>
      </c>
      <c r="N3049" s="1">
        <v>319.97500000000002</v>
      </c>
      <c r="O3049" s="1">
        <v>424.875</v>
      </c>
      <c r="P3049" s="1">
        <v>710</v>
      </c>
      <c r="Q3049" s="1">
        <v>1459.5</v>
      </c>
      <c r="R3049" s="1">
        <v>2439</v>
      </c>
      <c r="V3049" s="1">
        <v>25605.263159999999</v>
      </c>
      <c r="W3049" s="1">
        <v>22583.333330000001</v>
      </c>
      <c r="X3049" s="1">
        <v>22671.875</v>
      </c>
      <c r="Y3049" s="1">
        <v>12477.272730000001</v>
      </c>
      <c r="AB3049" s="1">
        <v>319.97500000000002</v>
      </c>
      <c r="AC3049" s="1">
        <v>424.875</v>
      </c>
      <c r="AD3049" s="1">
        <v>710</v>
      </c>
      <c r="AE3049" s="1">
        <v>1459.5</v>
      </c>
      <c r="AF3049" s="1">
        <v>2439</v>
      </c>
      <c r="AG3049" s="1">
        <v>2902</v>
      </c>
      <c r="AH3049" s="1">
        <v>549</v>
      </c>
      <c r="AK3049" s="4">
        <v>228.78</v>
      </c>
      <c r="AL3049" s="119">
        <f>AK3049/100</f>
        <v>2.2877999999999998</v>
      </c>
      <c r="AM3049" s="1"/>
      <c r="AN3049" s="1"/>
      <c r="AO3049" s="1"/>
      <c r="AP3049" s="4"/>
      <c r="AU3049" s="1">
        <v>0</v>
      </c>
      <c r="AX3049" s="1">
        <v>0.83053260200000001</v>
      </c>
      <c r="BA3049" s="1">
        <v>0.09</v>
      </c>
      <c r="BB3049" s="1">
        <v>0</v>
      </c>
      <c r="BE3049" s="1">
        <v>6</v>
      </c>
      <c r="BF3049" s="1">
        <v>468.5</v>
      </c>
      <c r="BG3049" s="1">
        <v>3.37</v>
      </c>
      <c r="BJ3049" s="1">
        <f>BL3049</f>
        <v>127.56</v>
      </c>
      <c r="BK3049" s="1">
        <v>22781.43</v>
      </c>
      <c r="BL3049" s="1">
        <v>127.56</v>
      </c>
      <c r="BM3049" s="1">
        <v>0</v>
      </c>
      <c r="BZ3049" s="1">
        <v>100.63</v>
      </c>
      <c r="CD3049" s="1">
        <v>690.11</v>
      </c>
      <c r="CI3049" s="1" t="s">
        <v>145</v>
      </c>
    </row>
    <row r="3050" spans="1:131" hidden="1" x14ac:dyDescent="0.25">
      <c r="A3050" s="1" t="s">
        <v>480</v>
      </c>
      <c r="B3050" s="1" t="s">
        <v>479</v>
      </c>
      <c r="C3050" s="1" t="s">
        <v>144</v>
      </c>
      <c r="D3050" s="84">
        <v>1998</v>
      </c>
      <c r="E3050" s="3">
        <v>36118</v>
      </c>
      <c r="F3050" s="3"/>
      <c r="AK3050" s="4"/>
      <c r="AL3050" s="4"/>
      <c r="AM3050" s="1"/>
      <c r="AN3050" s="1"/>
      <c r="AO3050" s="1"/>
      <c r="AP3050" s="4"/>
      <c r="BC3050" s="1">
        <v>6.15</v>
      </c>
      <c r="CB3050" s="1">
        <v>7.75</v>
      </c>
      <c r="CF3050" s="1">
        <v>17.829999999999998</v>
      </c>
      <c r="CG3050" s="1">
        <v>12.34</v>
      </c>
      <c r="CI3050" s="1" t="s">
        <v>145</v>
      </c>
    </row>
    <row r="3051" spans="1:131" hidden="1" x14ac:dyDescent="0.25">
      <c r="A3051" s="1" t="s">
        <v>480</v>
      </c>
      <c r="B3051" s="1" t="s">
        <v>479</v>
      </c>
      <c r="C3051" s="1" t="s">
        <v>144</v>
      </c>
      <c r="D3051" s="84">
        <v>1998</v>
      </c>
      <c r="E3051" s="3">
        <v>36122</v>
      </c>
      <c r="F3051" s="3"/>
      <c r="J3051" s="1">
        <v>7.1999999999999995E-2</v>
      </c>
      <c r="K3051" s="1">
        <v>0.1135</v>
      </c>
      <c r="L3051" s="1">
        <v>0.14949999999999999</v>
      </c>
      <c r="M3051" s="1">
        <v>0.1245</v>
      </c>
      <c r="N3051" s="1">
        <v>4.4999999999999998E-2</v>
      </c>
      <c r="O3051" s="1">
        <v>319.97500000000002</v>
      </c>
      <c r="P3051" s="1">
        <v>424.875</v>
      </c>
      <c r="Q3051" s="1">
        <v>710</v>
      </c>
      <c r="R3051" s="1">
        <v>1630.075</v>
      </c>
      <c r="W3051" s="1">
        <v>26602.77778</v>
      </c>
      <c r="X3051" s="1">
        <v>23666.079300000001</v>
      </c>
      <c r="Y3051" s="1">
        <v>21622.408029999999</v>
      </c>
      <c r="Z3051" s="1">
        <v>18621.28514</v>
      </c>
      <c r="AA3051" s="1">
        <v>7742.2222220000003</v>
      </c>
      <c r="AB3051" s="1">
        <v>319.97500000000002</v>
      </c>
      <c r="AC3051" s="1">
        <v>424.875</v>
      </c>
      <c r="AD3051" s="1">
        <v>710</v>
      </c>
      <c r="AE3051" s="1">
        <v>1630.075</v>
      </c>
      <c r="AF3051" s="1">
        <v>1915.4</v>
      </c>
      <c r="AG3051" s="1">
        <v>2686.1</v>
      </c>
      <c r="AH3051" s="1">
        <v>3232.55</v>
      </c>
      <c r="AI3051" s="1">
        <v>2318.35</v>
      </c>
      <c r="AJ3051" s="1">
        <v>348.4</v>
      </c>
      <c r="AK3051" s="4">
        <v>362.87</v>
      </c>
      <c r="AL3051" s="119">
        <f>AK3051/100</f>
        <v>3.6287000000000003</v>
      </c>
      <c r="AM3051" s="1"/>
      <c r="AN3051" s="1"/>
      <c r="AO3051" s="1"/>
      <c r="AP3051" s="4"/>
      <c r="AU3051" s="1">
        <v>0</v>
      </c>
      <c r="AX3051" s="1">
        <v>0.93104595300000004</v>
      </c>
      <c r="BA3051" s="1">
        <v>0.69</v>
      </c>
      <c r="BB3051" s="1">
        <v>0</v>
      </c>
      <c r="BC3051" s="1">
        <v>6.95</v>
      </c>
      <c r="BE3051" s="1">
        <v>8</v>
      </c>
      <c r="BF3051" s="1">
        <v>548.33000000000004</v>
      </c>
      <c r="BG3051" s="1">
        <v>5.04</v>
      </c>
      <c r="BJ3051" s="1">
        <f>BL3051</f>
        <v>176.66</v>
      </c>
      <c r="BK3051" s="1">
        <v>24307.02</v>
      </c>
      <c r="BL3051" s="1">
        <v>176.66</v>
      </c>
      <c r="BM3051" s="1">
        <v>0</v>
      </c>
      <c r="BZ3051" s="1">
        <v>181.55</v>
      </c>
      <c r="CB3051" s="1">
        <v>8.1</v>
      </c>
      <c r="CD3051" s="1">
        <v>652.58000000000004</v>
      </c>
      <c r="CF3051" s="1">
        <v>18.71</v>
      </c>
      <c r="CG3051" s="1">
        <v>13.88</v>
      </c>
      <c r="CH3051" s="1" t="s">
        <v>145</v>
      </c>
      <c r="CI3051" s="1" t="s">
        <v>145</v>
      </c>
      <c r="DS3051" s="1">
        <v>362.57</v>
      </c>
      <c r="DT3051" s="1">
        <v>0.13700000000000001</v>
      </c>
      <c r="DU3051" s="1">
        <v>0.185</v>
      </c>
      <c r="DV3051" s="1">
        <v>0.23899999999999999</v>
      </c>
      <c r="DW3051" s="1">
        <v>0.26600000000000001</v>
      </c>
      <c r="DX3051" s="1">
        <v>0.26800000000000002</v>
      </c>
      <c r="DY3051" s="1">
        <v>0.27700000000000002</v>
      </c>
      <c r="DZ3051" s="1">
        <v>0.20599999999999999</v>
      </c>
      <c r="EA3051" s="1">
        <v>0.23499999999999999</v>
      </c>
    </row>
    <row r="3052" spans="1:131" hidden="1" x14ac:dyDescent="0.25">
      <c r="A3052" s="1" t="s">
        <v>480</v>
      </c>
      <c r="B3052" s="1" t="s">
        <v>479</v>
      </c>
      <c r="C3052" s="1" t="s">
        <v>144</v>
      </c>
      <c r="D3052" s="84">
        <v>1998</v>
      </c>
      <c r="E3052" s="3">
        <v>36125</v>
      </c>
      <c r="F3052" s="3"/>
      <c r="AK3052" s="4"/>
      <c r="AL3052" s="4"/>
      <c r="AM3052" s="1"/>
      <c r="AN3052" s="1"/>
      <c r="AO3052" s="1"/>
      <c r="AP3052" s="4"/>
      <c r="BC3052" s="1">
        <v>7.4</v>
      </c>
      <c r="CB3052" s="1">
        <v>8.5500000000000007</v>
      </c>
      <c r="CF3052" s="1">
        <v>19.5</v>
      </c>
      <c r="CG3052" s="1">
        <v>15.17</v>
      </c>
      <c r="CI3052" s="1" t="s">
        <v>145</v>
      </c>
    </row>
    <row r="3053" spans="1:131" hidden="1" x14ac:dyDescent="0.25">
      <c r="A3053" s="1" t="s">
        <v>480</v>
      </c>
      <c r="B3053" s="1" t="s">
        <v>479</v>
      </c>
      <c r="C3053" s="1" t="s">
        <v>144</v>
      </c>
      <c r="D3053" s="84">
        <v>1998</v>
      </c>
      <c r="E3053" s="3">
        <v>36129</v>
      </c>
      <c r="F3053" s="3"/>
      <c r="AK3053" s="4"/>
      <c r="AL3053" s="4"/>
      <c r="AM3053" s="1"/>
      <c r="AN3053" s="1"/>
      <c r="AO3053" s="1"/>
      <c r="AP3053" s="4"/>
      <c r="BC3053" s="1">
        <v>8.0500000000000007</v>
      </c>
      <c r="CB3053" s="1">
        <v>9</v>
      </c>
      <c r="CF3053" s="1">
        <v>20.47</v>
      </c>
      <c r="CG3053" s="1">
        <v>16.27</v>
      </c>
      <c r="CH3053" s="1" t="s">
        <v>145</v>
      </c>
      <c r="CI3053" s="1" t="s">
        <v>145</v>
      </c>
      <c r="DS3053" s="1">
        <v>346.71</v>
      </c>
      <c r="DT3053" s="1">
        <v>0.115</v>
      </c>
      <c r="DU3053" s="1">
        <v>0.17299999999999999</v>
      </c>
      <c r="DV3053" s="1">
        <v>0.219</v>
      </c>
      <c r="DW3053" s="1">
        <v>0.249</v>
      </c>
      <c r="DX3053" s="1">
        <v>0.26400000000000001</v>
      </c>
      <c r="DY3053" s="1">
        <v>0.27400000000000002</v>
      </c>
      <c r="DZ3053" s="1">
        <v>0.20599999999999999</v>
      </c>
      <c r="EA3053" s="1">
        <v>0.23400000000000001</v>
      </c>
    </row>
    <row r="3054" spans="1:131" hidden="1" x14ac:dyDescent="0.25">
      <c r="A3054" s="1" t="s">
        <v>480</v>
      </c>
      <c r="B3054" s="1" t="s">
        <v>479</v>
      </c>
      <c r="C3054" s="1" t="s">
        <v>144</v>
      </c>
      <c r="D3054" s="84">
        <v>1998</v>
      </c>
      <c r="E3054" s="3">
        <v>36131</v>
      </c>
      <c r="F3054" s="3"/>
      <c r="AK3054" s="4">
        <v>526.58000000000004</v>
      </c>
      <c r="AL3054" s="119">
        <f>AK3054/100</f>
        <v>5.2658000000000005</v>
      </c>
      <c r="AM3054" s="1"/>
      <c r="AN3054" s="1"/>
      <c r="AO3054" s="1"/>
      <c r="AP3054" s="4"/>
      <c r="AU3054" s="1">
        <v>0</v>
      </c>
      <c r="AX3054" s="1">
        <v>0.95063001300000005</v>
      </c>
      <c r="BA3054" s="1">
        <v>1.2</v>
      </c>
      <c r="BB3054" s="1">
        <v>1</v>
      </c>
      <c r="BE3054" s="1">
        <v>8</v>
      </c>
      <c r="BF3054" s="1">
        <v>677</v>
      </c>
      <c r="BG3054" s="1">
        <v>5.57</v>
      </c>
      <c r="BJ3054" s="1">
        <f>BL3054</f>
        <v>216.49</v>
      </c>
      <c r="BK3054" s="1">
        <v>21148.32</v>
      </c>
      <c r="BL3054" s="1">
        <v>216.49</v>
      </c>
      <c r="BM3054" s="1">
        <v>0</v>
      </c>
      <c r="BZ3054" s="1">
        <v>301.97000000000003</v>
      </c>
      <c r="CD3054" s="1">
        <v>646.79999999999995</v>
      </c>
      <c r="CI3054" s="1" t="s">
        <v>145</v>
      </c>
    </row>
    <row r="3055" spans="1:131" hidden="1" x14ac:dyDescent="0.25">
      <c r="A3055" s="1" t="s">
        <v>480</v>
      </c>
      <c r="B3055" s="1" t="s">
        <v>479</v>
      </c>
      <c r="C3055" s="1" t="s">
        <v>144</v>
      </c>
      <c r="D3055" s="84">
        <v>1998</v>
      </c>
      <c r="E3055" s="3">
        <v>36132</v>
      </c>
      <c r="F3055" s="3"/>
      <c r="AK3055" s="4"/>
      <c r="AL3055" s="4"/>
      <c r="AM3055" s="1"/>
      <c r="AN3055" s="1"/>
      <c r="AO3055" s="1"/>
      <c r="AP3055" s="4"/>
      <c r="BC3055" s="1">
        <v>8.6999999999999993</v>
      </c>
      <c r="CB3055" s="1">
        <v>9.35</v>
      </c>
      <c r="CF3055" s="1">
        <v>21.15</v>
      </c>
      <c r="CG3055" s="1">
        <v>16.97</v>
      </c>
      <c r="CI3055" s="1" t="s">
        <v>145</v>
      </c>
    </row>
    <row r="3056" spans="1:131" hidden="1" x14ac:dyDescent="0.25">
      <c r="A3056" s="1" t="s">
        <v>480</v>
      </c>
      <c r="B3056" s="1" t="s">
        <v>479</v>
      </c>
      <c r="C3056" s="1" t="s">
        <v>144</v>
      </c>
      <c r="D3056" s="84">
        <v>1998</v>
      </c>
      <c r="E3056" s="3">
        <v>36136</v>
      </c>
      <c r="F3056" s="3"/>
      <c r="AK3056" s="4"/>
      <c r="AL3056" s="4"/>
      <c r="AM3056" s="1"/>
      <c r="AN3056" s="1"/>
      <c r="AO3056" s="1"/>
      <c r="AP3056" s="4"/>
      <c r="BC3056" s="1">
        <v>9.35</v>
      </c>
      <c r="CF3056" s="1">
        <v>12.25</v>
      </c>
      <c r="CG3056" s="1">
        <v>18.3</v>
      </c>
      <c r="CH3056" s="1" t="s">
        <v>145</v>
      </c>
      <c r="CI3056" s="1" t="s">
        <v>145</v>
      </c>
      <c r="DS3056" s="1">
        <v>328.72</v>
      </c>
      <c r="DT3056" s="1">
        <v>9.8000000000000004E-2</v>
      </c>
      <c r="DU3056" s="1">
        <v>0.16300000000000001</v>
      </c>
      <c r="DV3056" s="1">
        <v>0.19500000000000001</v>
      </c>
      <c r="DW3056" s="1">
        <v>0.22800000000000001</v>
      </c>
      <c r="DX3056" s="1">
        <v>0.252</v>
      </c>
      <c r="DY3056" s="1">
        <v>0.27200000000000002</v>
      </c>
      <c r="DZ3056" s="1">
        <v>0.20399999999999999</v>
      </c>
      <c r="EA3056" s="1">
        <v>0.23400000000000001</v>
      </c>
    </row>
    <row r="3057" spans="1:131" hidden="1" x14ac:dyDescent="0.25">
      <c r="A3057" s="1" t="s">
        <v>480</v>
      </c>
      <c r="B3057" s="1" t="s">
        <v>479</v>
      </c>
      <c r="C3057" s="1" t="s">
        <v>144</v>
      </c>
      <c r="D3057" s="84">
        <v>1998</v>
      </c>
      <c r="E3057" s="3">
        <v>36138</v>
      </c>
      <c r="F3057" s="3"/>
      <c r="AK3057" s="4">
        <v>788.93</v>
      </c>
      <c r="AL3057" s="119">
        <f>AK3057/100</f>
        <v>7.8892999999999995</v>
      </c>
      <c r="AM3057" s="1"/>
      <c r="AN3057" s="1"/>
      <c r="AO3057" s="1"/>
      <c r="AP3057" s="4"/>
      <c r="AU3057" s="1">
        <v>0</v>
      </c>
      <c r="AX3057" s="1">
        <v>0.92247909400000005</v>
      </c>
      <c r="BA3057" s="1">
        <v>3.94</v>
      </c>
      <c r="BB3057" s="1">
        <v>3.9</v>
      </c>
      <c r="BE3057" s="1">
        <v>5.0999999999999996</v>
      </c>
      <c r="BF3057" s="1">
        <v>770.17</v>
      </c>
      <c r="BG3057" s="1">
        <v>4.9400000000000004</v>
      </c>
      <c r="BJ3057" s="1">
        <f>BL3057</f>
        <v>187.33</v>
      </c>
      <c r="BK3057" s="1">
        <v>20212.18</v>
      </c>
      <c r="BL3057" s="1">
        <v>187.33</v>
      </c>
      <c r="BM3057" s="1">
        <v>0</v>
      </c>
      <c r="BO3057" s="1">
        <v>6.15</v>
      </c>
      <c r="BZ3057" s="1">
        <v>458.18</v>
      </c>
      <c r="CD3057" s="1">
        <v>626.59</v>
      </c>
      <c r="CI3057" s="1" t="s">
        <v>145</v>
      </c>
    </row>
    <row r="3058" spans="1:131" hidden="1" x14ac:dyDescent="0.25">
      <c r="A3058" s="1" t="s">
        <v>480</v>
      </c>
      <c r="B3058" s="1" t="s">
        <v>479</v>
      </c>
      <c r="C3058" s="1" t="s">
        <v>144</v>
      </c>
      <c r="D3058" s="84">
        <v>1998</v>
      </c>
      <c r="E3058" s="3">
        <v>36139</v>
      </c>
      <c r="F3058" s="3"/>
      <c r="AK3058" s="4"/>
      <c r="AL3058" s="4"/>
      <c r="AM3058" s="1"/>
      <c r="AN3058" s="1"/>
      <c r="AO3058" s="1"/>
      <c r="AP3058" s="4"/>
      <c r="CG3058" s="1">
        <v>9.6300000000000008</v>
      </c>
      <c r="CI3058" s="1" t="s">
        <v>145</v>
      </c>
    </row>
    <row r="3059" spans="1:131" hidden="1" x14ac:dyDescent="0.25">
      <c r="A3059" s="1" t="s">
        <v>480</v>
      </c>
      <c r="B3059" s="1" t="s">
        <v>479</v>
      </c>
      <c r="C3059" s="1" t="s">
        <v>144</v>
      </c>
      <c r="D3059" s="84">
        <v>1998</v>
      </c>
      <c r="E3059" s="3">
        <v>36143</v>
      </c>
      <c r="F3059" s="3"/>
      <c r="AK3059" s="4"/>
      <c r="AL3059" s="4"/>
      <c r="AM3059" s="1"/>
      <c r="AN3059" s="1"/>
      <c r="AO3059" s="1"/>
      <c r="AP3059" s="4"/>
      <c r="CG3059" s="1">
        <v>6.66</v>
      </c>
      <c r="CH3059" s="1" t="s">
        <v>145</v>
      </c>
      <c r="CI3059" s="1" t="s">
        <v>145</v>
      </c>
      <c r="DS3059" s="1">
        <v>306.67</v>
      </c>
      <c r="DT3059" s="1">
        <v>9.4E-2</v>
      </c>
      <c r="DU3059" s="1">
        <v>0.151</v>
      </c>
      <c r="DV3059" s="1">
        <v>0.16600000000000001</v>
      </c>
      <c r="DW3059" s="1">
        <v>0.19800000000000001</v>
      </c>
      <c r="DX3059" s="1">
        <v>0.23799999999999999</v>
      </c>
      <c r="DY3059" s="1">
        <v>0.25800000000000001</v>
      </c>
      <c r="DZ3059" s="1">
        <v>0.19500000000000001</v>
      </c>
      <c r="EA3059" s="1">
        <v>0.23400000000000001</v>
      </c>
    </row>
    <row r="3060" spans="1:131" hidden="1" x14ac:dyDescent="0.25">
      <c r="A3060" s="1" t="s">
        <v>480</v>
      </c>
      <c r="B3060" s="1" t="s">
        <v>479</v>
      </c>
      <c r="C3060" s="1" t="s">
        <v>144</v>
      </c>
      <c r="D3060" s="84">
        <v>1998</v>
      </c>
      <c r="E3060" s="3">
        <v>36145</v>
      </c>
      <c r="F3060" s="3"/>
      <c r="J3060" s="1">
        <v>0.1245</v>
      </c>
      <c r="K3060" s="1">
        <v>1335.78</v>
      </c>
      <c r="L3060" s="1">
        <v>2028.165</v>
      </c>
      <c r="M3060" s="1">
        <v>3371.95</v>
      </c>
      <c r="N3060" s="1">
        <v>3178.2</v>
      </c>
      <c r="O3060" s="1">
        <v>2141</v>
      </c>
      <c r="P3060" s="1">
        <v>17196.78715</v>
      </c>
      <c r="AA3060" s="1">
        <v>17196.78715</v>
      </c>
      <c r="AF3060" s="1">
        <v>1335.78</v>
      </c>
      <c r="AG3060" s="1">
        <v>2028.165</v>
      </c>
      <c r="AH3060" s="1">
        <v>3371.95</v>
      </c>
      <c r="AI3060" s="1">
        <v>3178.2</v>
      </c>
      <c r="AJ3060" s="1">
        <v>2141</v>
      </c>
      <c r="AK3060" s="119">
        <v>785.07</v>
      </c>
      <c r="AL3060" s="119">
        <f>AK3060/100</f>
        <v>7.8507000000000007</v>
      </c>
      <c r="AM3060" s="1"/>
      <c r="AN3060" s="1"/>
      <c r="AO3060" s="1"/>
      <c r="AP3060" s="4"/>
      <c r="AU3060" s="1">
        <v>5552.4</v>
      </c>
      <c r="AW3060" s="1">
        <v>90.82</v>
      </c>
      <c r="AX3060" s="1">
        <v>0.87546535999999997</v>
      </c>
      <c r="BA3060" s="1">
        <v>6.08</v>
      </c>
      <c r="BB3060" s="1">
        <v>4.5</v>
      </c>
      <c r="BE3060" s="1">
        <v>4.5</v>
      </c>
      <c r="BF3060" s="1">
        <v>831.17</v>
      </c>
      <c r="BG3060" s="1">
        <v>3.57</v>
      </c>
      <c r="BJ3060" s="1">
        <f>BL3060</f>
        <v>172.96</v>
      </c>
      <c r="BK3060" s="1">
        <v>17413.04</v>
      </c>
      <c r="BL3060" s="1">
        <v>172.96</v>
      </c>
      <c r="BM3060" s="1">
        <v>19.079999999999998</v>
      </c>
      <c r="BO3060" s="1">
        <v>80.569999999999993</v>
      </c>
      <c r="BZ3060" s="1">
        <v>399.52</v>
      </c>
      <c r="CD3060" s="1">
        <v>490.88</v>
      </c>
      <c r="CI3060" s="1" t="s">
        <v>145</v>
      </c>
    </row>
    <row r="3061" spans="1:131" hidden="1" x14ac:dyDescent="0.25">
      <c r="A3061" s="1" t="s">
        <v>480</v>
      </c>
      <c r="B3061" s="1" t="s">
        <v>479</v>
      </c>
      <c r="C3061" s="1" t="s">
        <v>144</v>
      </c>
      <c r="D3061" s="84">
        <v>1998</v>
      </c>
      <c r="E3061" s="3">
        <v>36146</v>
      </c>
      <c r="F3061" s="3"/>
      <c r="AK3061" s="4"/>
      <c r="AL3061" s="4"/>
      <c r="AM3061" s="1"/>
      <c r="AN3061" s="1"/>
      <c r="AO3061" s="1"/>
      <c r="AP3061" s="4"/>
      <c r="CG3061" s="1">
        <v>7.17</v>
      </c>
      <c r="CI3061" s="1" t="s">
        <v>145</v>
      </c>
    </row>
    <row r="3062" spans="1:131" hidden="1" x14ac:dyDescent="0.25">
      <c r="A3062" s="1" t="s">
        <v>480</v>
      </c>
      <c r="B3062" s="1" t="s">
        <v>479</v>
      </c>
      <c r="C3062" s="1" t="s">
        <v>144</v>
      </c>
      <c r="D3062" s="84">
        <v>1998</v>
      </c>
      <c r="E3062" s="3">
        <v>36150</v>
      </c>
      <c r="F3062" s="3"/>
      <c r="AK3062" s="4"/>
      <c r="AL3062" s="4"/>
      <c r="AM3062" s="1"/>
      <c r="AN3062" s="1"/>
      <c r="AO3062" s="1"/>
      <c r="AP3062" s="4"/>
      <c r="CG3062" s="1">
        <v>7.75</v>
      </c>
      <c r="CH3062" s="1" t="s">
        <v>145</v>
      </c>
      <c r="CI3062" s="1" t="s">
        <v>145</v>
      </c>
      <c r="DS3062" s="1">
        <v>289.70999999999998</v>
      </c>
      <c r="DT3062" s="1">
        <v>8.7999999999999995E-2</v>
      </c>
      <c r="DU3062" s="1">
        <v>0.14299999999999999</v>
      </c>
      <c r="DV3062" s="1">
        <v>0.155</v>
      </c>
      <c r="DW3062" s="1">
        <v>0.17599999999999999</v>
      </c>
      <c r="DX3062" s="1">
        <v>0.223</v>
      </c>
      <c r="DY3062" s="1">
        <v>0.246</v>
      </c>
      <c r="DZ3062" s="1">
        <v>0.191</v>
      </c>
      <c r="EA3062" s="1">
        <v>0.22500000000000001</v>
      </c>
    </row>
    <row r="3063" spans="1:131" hidden="1" x14ac:dyDescent="0.25">
      <c r="A3063" s="1" t="s">
        <v>480</v>
      </c>
      <c r="B3063" s="1" t="s">
        <v>479</v>
      </c>
      <c r="C3063" s="1" t="s">
        <v>144</v>
      </c>
      <c r="D3063" s="84">
        <v>1998</v>
      </c>
      <c r="E3063" s="3">
        <v>36152</v>
      </c>
      <c r="F3063" s="3"/>
      <c r="AK3063" s="4"/>
      <c r="AL3063" s="4"/>
      <c r="AM3063" s="1"/>
      <c r="AN3063" s="1"/>
      <c r="AO3063" s="1"/>
      <c r="AP3063" s="4"/>
      <c r="CG3063" s="1">
        <v>3</v>
      </c>
      <c r="CI3063" s="1" t="s">
        <v>145</v>
      </c>
    </row>
    <row r="3064" spans="1:131" hidden="1" x14ac:dyDescent="0.25">
      <c r="A3064" s="1" t="s">
        <v>480</v>
      </c>
      <c r="B3064" s="1" t="s">
        <v>479</v>
      </c>
      <c r="C3064" s="1" t="s">
        <v>144</v>
      </c>
      <c r="D3064" s="84">
        <v>1998</v>
      </c>
      <c r="E3064" s="3">
        <v>36153</v>
      </c>
      <c r="F3064" s="3"/>
      <c r="J3064" s="1">
        <v>1113.1500000000001</v>
      </c>
      <c r="K3064" s="1">
        <v>2155.8125</v>
      </c>
      <c r="L3064" s="1">
        <v>3371.95</v>
      </c>
      <c r="M3064" s="1">
        <v>3178.2</v>
      </c>
      <c r="N3064" s="1">
        <v>2099.9749999999999</v>
      </c>
      <c r="AF3064" s="1">
        <v>1113.1500000000001</v>
      </c>
      <c r="AG3064" s="1">
        <v>2155.8125</v>
      </c>
      <c r="AH3064" s="1">
        <v>3371.95</v>
      </c>
      <c r="AI3064" s="1">
        <v>3178.2</v>
      </c>
      <c r="AJ3064" s="1">
        <v>2099.9749999999999</v>
      </c>
      <c r="AK3064" s="119">
        <v>998.98</v>
      </c>
      <c r="AL3064" s="119">
        <f>AK3064/100</f>
        <v>9.9898000000000007</v>
      </c>
      <c r="AM3064" s="1"/>
      <c r="AN3064" s="1"/>
      <c r="AO3064" s="1"/>
      <c r="AP3064" s="4"/>
      <c r="AU3064" s="1">
        <v>11955.88</v>
      </c>
      <c r="AW3064" s="1">
        <v>165.33</v>
      </c>
      <c r="AX3064" s="1">
        <v>0.86040676299999996</v>
      </c>
      <c r="BA3064" s="1">
        <v>10.73</v>
      </c>
      <c r="BB3064" s="1">
        <v>4.5</v>
      </c>
      <c r="BE3064" s="1">
        <v>4.5</v>
      </c>
      <c r="BF3064" s="1">
        <v>856</v>
      </c>
      <c r="BG3064" s="1">
        <v>3.19</v>
      </c>
      <c r="BJ3064" s="1">
        <f>BL3064</f>
        <v>151.25</v>
      </c>
      <c r="BK3064" s="1">
        <v>16046.91</v>
      </c>
      <c r="BL3064" s="1">
        <v>151.25</v>
      </c>
      <c r="BM3064" s="1">
        <v>29.53</v>
      </c>
      <c r="BO3064" s="1">
        <v>102.35</v>
      </c>
      <c r="BZ3064" s="1">
        <v>507.37</v>
      </c>
      <c r="CD3064" s="1">
        <v>421.58</v>
      </c>
      <c r="CI3064" s="1" t="s">
        <v>145</v>
      </c>
    </row>
    <row r="3065" spans="1:131" hidden="1" x14ac:dyDescent="0.25">
      <c r="A3065" s="1" t="s">
        <v>480</v>
      </c>
      <c r="B3065" s="1" t="s">
        <v>479</v>
      </c>
      <c r="C3065" s="1" t="s">
        <v>144</v>
      </c>
      <c r="D3065" s="84">
        <v>1998</v>
      </c>
      <c r="E3065" s="3">
        <v>36157</v>
      </c>
      <c r="F3065" s="3"/>
      <c r="AK3065" s="4"/>
      <c r="AL3065" s="4"/>
      <c r="AM3065" s="1"/>
      <c r="AN3065" s="1"/>
      <c r="AO3065" s="1"/>
      <c r="AP3065" s="4"/>
      <c r="CH3065" s="1" t="s">
        <v>145</v>
      </c>
      <c r="CI3065" s="1" t="s">
        <v>145</v>
      </c>
      <c r="DS3065" s="1">
        <v>274.5</v>
      </c>
      <c r="DT3065" s="1">
        <v>0.08</v>
      </c>
      <c r="DU3065" s="1">
        <v>0.13700000000000001</v>
      </c>
      <c r="DV3065" s="1">
        <v>0.14399999999999999</v>
      </c>
      <c r="DW3065" s="1">
        <v>0.16</v>
      </c>
      <c r="DX3065" s="1">
        <v>0.20599999999999999</v>
      </c>
      <c r="DY3065" s="1">
        <v>0.23400000000000001</v>
      </c>
      <c r="DZ3065" s="1">
        <v>0.186</v>
      </c>
      <c r="EA3065" s="1">
        <v>0.22600000000000001</v>
      </c>
    </row>
    <row r="3066" spans="1:131" hidden="1" x14ac:dyDescent="0.25">
      <c r="A3066" s="1" t="s">
        <v>480</v>
      </c>
      <c r="B3066" s="1" t="s">
        <v>479</v>
      </c>
      <c r="C3066" s="1" t="s">
        <v>144</v>
      </c>
      <c r="D3066" s="84">
        <v>1998</v>
      </c>
      <c r="E3066" s="3">
        <v>36159</v>
      </c>
      <c r="F3066" s="3"/>
      <c r="J3066" s="1">
        <v>2124.605</v>
      </c>
      <c r="K3066" s="1">
        <v>2891.1550000000002</v>
      </c>
      <c r="L3066" s="1">
        <v>3178.2</v>
      </c>
      <c r="M3066" s="1">
        <v>2099.9749999999999</v>
      </c>
      <c r="AG3066" s="1">
        <v>2124.605</v>
      </c>
      <c r="AH3066" s="1">
        <v>2891.1550000000002</v>
      </c>
      <c r="AI3066" s="1">
        <v>3178.2</v>
      </c>
      <c r="AJ3066" s="1">
        <v>2099.9749999999999</v>
      </c>
      <c r="AK3066" s="119">
        <v>1347.42</v>
      </c>
      <c r="AL3066" s="119">
        <f t="shared" ref="AL3066:AL3067" si="25">AK3066/100</f>
        <v>13.474200000000002</v>
      </c>
      <c r="AM3066" s="1"/>
      <c r="AN3066" s="1"/>
      <c r="AO3066" s="1"/>
      <c r="AP3066" s="4"/>
      <c r="AU3066" s="1">
        <v>16327.63</v>
      </c>
      <c r="AW3066" s="1">
        <v>314.81</v>
      </c>
      <c r="AX3066" s="1">
        <v>0.79348847099999997</v>
      </c>
      <c r="BA3066" s="1">
        <v>17.87</v>
      </c>
      <c r="BB3066" s="1">
        <v>5.3</v>
      </c>
      <c r="BE3066" s="1">
        <v>3.7</v>
      </c>
      <c r="BF3066" s="1">
        <v>907.5</v>
      </c>
      <c r="BG3066" s="1">
        <v>2.39</v>
      </c>
      <c r="BJ3066" s="1">
        <f t="shared" ref="BJ3066:BJ3067" si="26">BL3066</f>
        <v>147.53</v>
      </c>
      <c r="BK3066" s="1">
        <v>16807.849999999999</v>
      </c>
      <c r="BL3066" s="1">
        <v>147.53</v>
      </c>
      <c r="BM3066" s="1">
        <v>25.75</v>
      </c>
      <c r="BO3066" s="1">
        <v>127.27</v>
      </c>
      <c r="BZ3066" s="1">
        <v>636.74</v>
      </c>
      <c r="CD3066" s="1">
        <v>438.9</v>
      </c>
      <c r="CI3066" s="1" t="s">
        <v>145</v>
      </c>
    </row>
    <row r="3067" spans="1:131" hidden="1" x14ac:dyDescent="0.25">
      <c r="A3067" s="1" t="s">
        <v>480</v>
      </c>
      <c r="B3067" s="1" t="s">
        <v>479</v>
      </c>
      <c r="C3067" s="1" t="s">
        <v>144</v>
      </c>
      <c r="D3067" s="84">
        <v>1998</v>
      </c>
      <c r="E3067" s="3">
        <v>36167</v>
      </c>
      <c r="F3067" s="3"/>
      <c r="AK3067" s="119">
        <v>1233.1199999999999</v>
      </c>
      <c r="AL3067" s="119">
        <f t="shared" si="25"/>
        <v>12.331199999999999</v>
      </c>
      <c r="AM3067" s="1"/>
      <c r="AN3067" s="1"/>
      <c r="AO3067" s="1"/>
      <c r="AP3067" s="4"/>
      <c r="AU3067" s="1">
        <v>13533.16</v>
      </c>
      <c r="AW3067" s="1">
        <v>424.57</v>
      </c>
      <c r="AX3067" s="1">
        <v>0.65794922300000003</v>
      </c>
      <c r="BA3067" s="1">
        <v>23.66</v>
      </c>
      <c r="BB3067" s="1">
        <v>6.05</v>
      </c>
      <c r="BE3067" s="1">
        <v>2.95</v>
      </c>
      <c r="BF3067" s="1">
        <v>848.33</v>
      </c>
      <c r="BG3067" s="1">
        <v>1.62</v>
      </c>
      <c r="BJ3067" s="1">
        <f t="shared" si="26"/>
        <v>90.7</v>
      </c>
      <c r="BK3067" s="1">
        <v>17897.099999999999</v>
      </c>
      <c r="BL3067" s="1">
        <v>90.7</v>
      </c>
      <c r="BM3067" s="1">
        <v>23.4</v>
      </c>
      <c r="BO3067" s="1">
        <v>92.08</v>
      </c>
      <c r="BZ3067" s="1">
        <v>465.49</v>
      </c>
      <c r="CD3067" s="1">
        <v>392.7</v>
      </c>
      <c r="CI3067" s="1" t="s">
        <v>145</v>
      </c>
    </row>
    <row r="3068" spans="1:131" hidden="1" x14ac:dyDescent="0.25">
      <c r="A3068" s="1" t="s">
        <v>480</v>
      </c>
      <c r="B3068" s="1" t="s">
        <v>479</v>
      </c>
      <c r="C3068" s="1" t="s">
        <v>144</v>
      </c>
      <c r="D3068" s="84">
        <v>1998</v>
      </c>
      <c r="E3068" s="3">
        <v>36171</v>
      </c>
      <c r="F3068" s="3"/>
      <c r="AK3068" s="4"/>
      <c r="AL3068" s="4"/>
      <c r="AM3068" s="1"/>
      <c r="AN3068" s="1"/>
      <c r="AO3068" s="1"/>
      <c r="AP3068" s="4"/>
      <c r="CH3068" s="1" t="s">
        <v>145</v>
      </c>
      <c r="DS3068" s="1">
        <v>245.3</v>
      </c>
      <c r="DT3068" s="1">
        <v>7.6999999999999999E-2</v>
      </c>
      <c r="DU3068" s="1">
        <v>0.126</v>
      </c>
      <c r="DV3068" s="1">
        <v>0.13100000000000001</v>
      </c>
      <c r="DW3068" s="1">
        <v>0.13600000000000001</v>
      </c>
      <c r="DX3068" s="1">
        <v>0.17599999999999999</v>
      </c>
      <c r="DY3068" s="1">
        <v>0.20100000000000001</v>
      </c>
      <c r="DZ3068" s="1">
        <v>0.17100000000000001</v>
      </c>
      <c r="EA3068" s="1">
        <v>0.20899999999999999</v>
      </c>
    </row>
    <row r="3069" spans="1:131" hidden="1" x14ac:dyDescent="0.25">
      <c r="A3069" s="1" t="s">
        <v>480</v>
      </c>
      <c r="B3069" s="1" t="s">
        <v>479</v>
      </c>
      <c r="C3069" s="1" t="s">
        <v>144</v>
      </c>
      <c r="D3069" s="84">
        <v>1998</v>
      </c>
      <c r="E3069" s="3">
        <v>36172</v>
      </c>
      <c r="F3069" s="3"/>
      <c r="AK3069" s="119">
        <v>1129.73</v>
      </c>
      <c r="AL3069" s="119">
        <f>AK3069/100</f>
        <v>11.2973</v>
      </c>
      <c r="AM3069" s="1"/>
      <c r="AN3069" s="1"/>
      <c r="AO3069" s="1"/>
      <c r="AP3069" s="4"/>
      <c r="AU3069" s="1">
        <v>12381.91</v>
      </c>
      <c r="AW3069" s="1">
        <v>476.6</v>
      </c>
      <c r="BA3069" s="1">
        <v>31.32</v>
      </c>
      <c r="BB3069" s="1">
        <v>8.9499999999999993</v>
      </c>
      <c r="BE3069" s="1">
        <v>0.05</v>
      </c>
      <c r="BF3069" s="1">
        <v>891.67</v>
      </c>
      <c r="BG3069" s="1">
        <v>0.02</v>
      </c>
      <c r="BJ3069" s="1">
        <f>BL3069</f>
        <v>3.13</v>
      </c>
      <c r="BL3069" s="1">
        <v>3.13</v>
      </c>
      <c r="BM3069" s="1">
        <v>22.18</v>
      </c>
      <c r="BO3069" s="1">
        <v>81.77</v>
      </c>
      <c r="BZ3069" s="1">
        <v>356.04</v>
      </c>
      <c r="CD3069" s="1">
        <v>384.04</v>
      </c>
      <c r="CI3069" s="1" t="s">
        <v>145</v>
      </c>
    </row>
    <row r="3070" spans="1:131" hidden="1" x14ac:dyDescent="0.25">
      <c r="A3070" s="1" t="s">
        <v>480</v>
      </c>
      <c r="B3070" s="1" t="s">
        <v>479</v>
      </c>
      <c r="C3070" s="1" t="s">
        <v>144</v>
      </c>
      <c r="D3070" s="84">
        <v>1998</v>
      </c>
      <c r="E3070" s="3">
        <v>36178</v>
      </c>
      <c r="F3070" s="3"/>
      <c r="AK3070" s="4"/>
      <c r="AL3070" s="4"/>
      <c r="AM3070" s="1"/>
      <c r="AN3070" s="1"/>
      <c r="AO3070" s="1"/>
      <c r="AP3070" s="4"/>
      <c r="CH3070" s="1" t="s">
        <v>145</v>
      </c>
      <c r="DS3070" s="1">
        <v>238.56</v>
      </c>
      <c r="DT3070" s="1">
        <v>7.3999999999999996E-2</v>
      </c>
      <c r="DU3070" s="1">
        <v>0.126</v>
      </c>
      <c r="DV3070" s="1">
        <v>0.129</v>
      </c>
      <c r="DW3070" s="1">
        <v>0.13300000000000001</v>
      </c>
      <c r="DX3070" s="1">
        <v>0.17</v>
      </c>
      <c r="DY3070" s="1">
        <v>0.192</v>
      </c>
      <c r="DZ3070" s="1">
        <v>0.16500000000000001</v>
      </c>
      <c r="EA3070" s="1">
        <v>0.20499999999999999</v>
      </c>
    </row>
    <row r="3071" spans="1:131" hidden="1" x14ac:dyDescent="0.25">
      <c r="A3071" s="1" t="s">
        <v>480</v>
      </c>
      <c r="B3071" s="1" t="s">
        <v>479</v>
      </c>
      <c r="C3071" s="1" t="s">
        <v>144</v>
      </c>
      <c r="D3071" s="84">
        <v>1998</v>
      </c>
      <c r="E3071" s="3">
        <v>36179</v>
      </c>
      <c r="F3071" s="3"/>
      <c r="AK3071" s="119">
        <v>1516.91</v>
      </c>
      <c r="AL3071" s="119">
        <f>AK3071/100</f>
        <v>15.1691</v>
      </c>
      <c r="AM3071" s="1"/>
      <c r="AN3071" s="1"/>
      <c r="AO3071" s="1"/>
      <c r="AP3071" s="4"/>
      <c r="AU3071" s="1">
        <v>15696.13</v>
      </c>
      <c r="AW3071" s="1">
        <v>634.51</v>
      </c>
      <c r="BA3071" s="1">
        <v>117.62</v>
      </c>
      <c r="BB3071" s="1">
        <v>9</v>
      </c>
      <c r="BE3071" s="1">
        <v>0</v>
      </c>
      <c r="BG3071" s="1">
        <v>0</v>
      </c>
      <c r="BL3071" s="1">
        <v>0</v>
      </c>
      <c r="BM3071" s="1">
        <v>24.03</v>
      </c>
      <c r="BO3071" s="1">
        <v>85.51</v>
      </c>
      <c r="CI3071" s="1" t="s">
        <v>145</v>
      </c>
    </row>
    <row r="3072" spans="1:131" hidden="1" x14ac:dyDescent="0.25">
      <c r="A3072" s="1" t="s">
        <v>480</v>
      </c>
      <c r="B3072" s="1" t="s">
        <v>479</v>
      </c>
      <c r="C3072" s="1" t="s">
        <v>144</v>
      </c>
      <c r="D3072" s="84">
        <v>1998</v>
      </c>
      <c r="E3072" s="3">
        <v>36185</v>
      </c>
      <c r="F3072" s="3"/>
      <c r="AK3072" s="4"/>
      <c r="AL3072" s="4"/>
      <c r="AM3072" s="1"/>
      <c r="AN3072" s="1"/>
      <c r="AO3072" s="1"/>
      <c r="AP3072" s="4"/>
      <c r="CH3072" s="1" t="s">
        <v>145</v>
      </c>
      <c r="DS3072" s="1">
        <v>238.26</v>
      </c>
      <c r="DT3072" s="1">
        <v>7.0999999999999994E-2</v>
      </c>
      <c r="DU3072" s="1">
        <v>0.129</v>
      </c>
      <c r="DV3072" s="1">
        <v>0.13100000000000001</v>
      </c>
      <c r="DW3072" s="1">
        <v>0.13800000000000001</v>
      </c>
      <c r="DX3072" s="1">
        <v>0.16900000000000001</v>
      </c>
      <c r="DY3072" s="1">
        <v>0.193</v>
      </c>
      <c r="DZ3072" s="1">
        <v>0.161</v>
      </c>
      <c r="EA3072" s="1">
        <v>0.2</v>
      </c>
    </row>
    <row r="3073" spans="1:131" hidden="1" x14ac:dyDescent="0.25">
      <c r="A3073" s="1" t="s">
        <v>480</v>
      </c>
      <c r="B3073" s="1" t="s">
        <v>479</v>
      </c>
      <c r="C3073" s="1" t="s">
        <v>144</v>
      </c>
      <c r="D3073" s="84">
        <v>1998</v>
      </c>
      <c r="E3073" s="3">
        <v>36188</v>
      </c>
      <c r="F3073" s="3"/>
      <c r="AK3073" s="119">
        <v>1304.24</v>
      </c>
      <c r="AL3073" s="119">
        <f>AK3073/100</f>
        <v>13.042400000000001</v>
      </c>
      <c r="AM3073" s="1"/>
      <c r="AN3073" s="1"/>
      <c r="AO3073" s="1"/>
      <c r="AP3073" s="4"/>
      <c r="AU3073" s="1">
        <v>15834.47</v>
      </c>
      <c r="AW3073" s="1">
        <v>577.24</v>
      </c>
      <c r="BA3073" s="1">
        <v>94.95</v>
      </c>
      <c r="BB3073" s="1">
        <v>9</v>
      </c>
      <c r="BE3073" s="1">
        <v>0</v>
      </c>
      <c r="BG3073" s="1">
        <v>0</v>
      </c>
      <c r="BL3073" s="1">
        <v>0</v>
      </c>
      <c r="BM3073" s="1">
        <v>24.88</v>
      </c>
      <c r="BO3073" s="1">
        <v>83.69</v>
      </c>
      <c r="CI3073" s="1" t="s">
        <v>145</v>
      </c>
    </row>
    <row r="3074" spans="1:131" hidden="1" x14ac:dyDescent="0.25">
      <c r="A3074" s="1" t="s">
        <v>480</v>
      </c>
      <c r="B3074" s="1" t="s">
        <v>479</v>
      </c>
      <c r="C3074" s="1" t="s">
        <v>144</v>
      </c>
      <c r="D3074" s="84">
        <v>1998</v>
      </c>
      <c r="E3074" s="3">
        <v>36192</v>
      </c>
      <c r="F3074" s="3"/>
      <c r="AK3074" s="4"/>
      <c r="AL3074" s="4"/>
      <c r="AM3074" s="1"/>
      <c r="AN3074" s="1"/>
      <c r="AO3074" s="1"/>
      <c r="AP3074" s="4"/>
      <c r="CH3074" s="1" t="s">
        <v>145</v>
      </c>
      <c r="DS3074" s="1">
        <v>240.12</v>
      </c>
      <c r="DT3074" s="1">
        <v>6.7000000000000004E-2</v>
      </c>
      <c r="DU3074" s="1">
        <v>0.13200000000000001</v>
      </c>
      <c r="DV3074" s="1">
        <v>0.13600000000000001</v>
      </c>
      <c r="DW3074" s="1">
        <v>0.14399999999999999</v>
      </c>
      <c r="DX3074" s="1">
        <v>0.17499999999999999</v>
      </c>
      <c r="DY3074" s="1">
        <v>0.192</v>
      </c>
      <c r="DZ3074" s="1">
        <v>0.158</v>
      </c>
      <c r="EA3074" s="1">
        <v>0.19600000000000001</v>
      </c>
    </row>
    <row r="3075" spans="1:131" hidden="1" x14ac:dyDescent="0.25">
      <c r="A3075" s="1" t="s">
        <v>480</v>
      </c>
      <c r="B3075" s="1" t="s">
        <v>479</v>
      </c>
      <c r="C3075" s="1" t="s">
        <v>144</v>
      </c>
      <c r="D3075" s="84">
        <v>1998</v>
      </c>
      <c r="E3075" s="3">
        <v>36194</v>
      </c>
      <c r="F3075" s="3"/>
      <c r="AK3075" s="119">
        <v>1272.6300000000001</v>
      </c>
      <c r="AL3075" s="119">
        <f>AK3075/100</f>
        <v>12.726300000000002</v>
      </c>
      <c r="AM3075" s="1"/>
      <c r="AN3075" s="1"/>
      <c r="AO3075" s="1"/>
      <c r="AP3075" s="4"/>
      <c r="AU3075" s="1">
        <v>12485.67</v>
      </c>
      <c r="AW3075" s="1">
        <v>574.52</v>
      </c>
      <c r="BA3075" s="1">
        <v>92.45</v>
      </c>
      <c r="BB3075" s="1">
        <v>9</v>
      </c>
      <c r="BE3075" s="1">
        <v>0</v>
      </c>
      <c r="BG3075" s="1">
        <v>0</v>
      </c>
      <c r="BL3075" s="1">
        <v>0</v>
      </c>
      <c r="BM3075" s="1">
        <v>20.58</v>
      </c>
      <c r="BO3075" s="1">
        <v>71.760000000000005</v>
      </c>
      <c r="CI3075" s="1" t="s">
        <v>145</v>
      </c>
    </row>
    <row r="3076" spans="1:131" hidden="1" x14ac:dyDescent="0.25">
      <c r="A3076" s="1" t="s">
        <v>480</v>
      </c>
      <c r="B3076" s="1" t="s">
        <v>479</v>
      </c>
      <c r="C3076" s="1" t="s">
        <v>144</v>
      </c>
      <c r="D3076" s="84">
        <v>1998</v>
      </c>
      <c r="E3076" s="3">
        <v>36199</v>
      </c>
      <c r="F3076" s="3"/>
      <c r="AK3076" s="4"/>
      <c r="AL3076" s="4"/>
      <c r="AM3076" s="1"/>
      <c r="AN3076" s="1"/>
      <c r="AO3076" s="1"/>
      <c r="AP3076" s="4"/>
      <c r="CH3076" s="1" t="s">
        <v>145</v>
      </c>
      <c r="DS3076" s="1">
        <v>241.16</v>
      </c>
      <c r="DT3076" s="1">
        <v>6.6000000000000003E-2</v>
      </c>
      <c r="DU3076" s="1">
        <v>0.13600000000000001</v>
      </c>
      <c r="DV3076" s="1">
        <v>0.14199999999999999</v>
      </c>
      <c r="DW3076" s="1">
        <v>0.14599999999999999</v>
      </c>
      <c r="DX3076" s="1">
        <v>0.17299999999999999</v>
      </c>
      <c r="DY3076" s="1">
        <v>0.192</v>
      </c>
      <c r="DZ3076" s="1">
        <v>0.157</v>
      </c>
      <c r="EA3076" s="1">
        <v>0.19400000000000001</v>
      </c>
    </row>
    <row r="3077" spans="1:131" hidden="1" x14ac:dyDescent="0.25">
      <c r="A3077" s="1" t="s">
        <v>480</v>
      </c>
      <c r="B3077" s="1" t="s">
        <v>479</v>
      </c>
      <c r="C3077" s="1" t="s">
        <v>144</v>
      </c>
      <c r="D3077" s="84">
        <v>1998</v>
      </c>
      <c r="E3077" s="3">
        <v>36201</v>
      </c>
      <c r="F3077" s="3"/>
      <c r="AK3077" s="119"/>
      <c r="AL3077" s="119"/>
      <c r="AM3077" s="1"/>
      <c r="AN3077" s="1"/>
      <c r="AO3077" s="1"/>
      <c r="AP3077" s="4"/>
      <c r="AU3077" s="1">
        <v>17853.91</v>
      </c>
      <c r="AW3077" s="1">
        <v>507.33</v>
      </c>
      <c r="BB3077" s="1">
        <v>9</v>
      </c>
      <c r="BE3077" s="1">
        <v>0</v>
      </c>
      <c r="BM3077" s="1">
        <v>0</v>
      </c>
      <c r="BQ3077" s="1" t="s">
        <v>89</v>
      </c>
      <c r="CI3077" s="1" t="s">
        <v>145</v>
      </c>
    </row>
    <row r="3078" spans="1:131" hidden="1" x14ac:dyDescent="0.25">
      <c r="A3078" s="1" t="s">
        <v>480</v>
      </c>
      <c r="B3078" s="1" t="s">
        <v>479</v>
      </c>
      <c r="C3078" s="1" t="s">
        <v>144</v>
      </c>
      <c r="D3078" s="84">
        <v>1998</v>
      </c>
      <c r="E3078" s="3">
        <v>36209</v>
      </c>
      <c r="F3078" s="3"/>
      <c r="AK3078" s="4"/>
      <c r="AL3078" s="4"/>
      <c r="AM3078" s="1"/>
      <c r="AN3078" s="1"/>
      <c r="AO3078" s="1"/>
      <c r="AP3078" s="4"/>
      <c r="AU3078" s="1">
        <v>0</v>
      </c>
      <c r="BB3078" s="1">
        <v>9</v>
      </c>
      <c r="BE3078" s="1">
        <v>0</v>
      </c>
      <c r="BM3078" s="1">
        <v>0</v>
      </c>
      <c r="CI3078" s="1" t="s">
        <v>145</v>
      </c>
    </row>
    <row r="3079" spans="1:131" hidden="1" x14ac:dyDescent="0.25">
      <c r="A3079" s="1" t="s">
        <v>480</v>
      </c>
      <c r="B3079" s="1" t="s">
        <v>479</v>
      </c>
      <c r="C3079" s="1" t="s">
        <v>144</v>
      </c>
      <c r="D3079" s="84">
        <v>1998</v>
      </c>
      <c r="E3079" s="3">
        <v>36215</v>
      </c>
      <c r="F3079" s="3"/>
      <c r="AK3079" s="4"/>
      <c r="AL3079" s="4"/>
      <c r="AM3079" s="1"/>
      <c r="AN3079" s="1"/>
      <c r="AO3079" s="1"/>
      <c r="AP3079" s="4"/>
      <c r="AU3079" s="1">
        <v>0</v>
      </c>
      <c r="BB3079" s="1">
        <v>9</v>
      </c>
      <c r="BE3079" s="1">
        <v>0</v>
      </c>
      <c r="BM3079" s="1">
        <v>0</v>
      </c>
      <c r="CI3079" s="1" t="s">
        <v>145</v>
      </c>
    </row>
    <row r="3080" spans="1:131" hidden="1" x14ac:dyDescent="0.25">
      <c r="A3080" s="1" t="s">
        <v>480</v>
      </c>
      <c r="B3080" s="1" t="s">
        <v>479</v>
      </c>
      <c r="C3080" s="1" t="s">
        <v>144</v>
      </c>
      <c r="D3080" s="84">
        <v>1998</v>
      </c>
      <c r="E3080" s="3">
        <v>36221</v>
      </c>
      <c r="F3080" s="3"/>
      <c r="AK3080" s="4"/>
      <c r="AL3080" s="4"/>
      <c r="AM3080" s="1"/>
      <c r="AN3080" s="1"/>
      <c r="AO3080" s="1"/>
      <c r="AP3080" s="4"/>
      <c r="CI3080" s="1" t="s">
        <v>145</v>
      </c>
    </row>
    <row r="3081" spans="1:131" hidden="1" x14ac:dyDescent="0.25">
      <c r="A3081" s="1" t="s">
        <v>480</v>
      </c>
      <c r="B3081" s="1" t="s">
        <v>479</v>
      </c>
      <c r="C3081" s="1" t="s">
        <v>144</v>
      </c>
      <c r="D3081" s="84">
        <v>1998</v>
      </c>
      <c r="E3081" s="3">
        <v>36222</v>
      </c>
      <c r="F3081" s="3"/>
      <c r="AK3081" s="4"/>
      <c r="AL3081" s="4"/>
      <c r="AM3081" s="1"/>
      <c r="AN3081" s="1"/>
      <c r="AO3081" s="1"/>
      <c r="AP3081" s="4"/>
      <c r="AU3081" s="1">
        <v>0</v>
      </c>
      <c r="BB3081" s="1">
        <v>9</v>
      </c>
      <c r="BE3081" s="1">
        <v>0</v>
      </c>
      <c r="BM3081" s="1">
        <v>0</v>
      </c>
      <c r="CI3081" s="1" t="s">
        <v>145</v>
      </c>
    </row>
    <row r="3082" spans="1:131" hidden="1" x14ac:dyDescent="0.25">
      <c r="A3082" s="1" t="s">
        <v>480</v>
      </c>
      <c r="B3082" s="1" t="s">
        <v>479</v>
      </c>
      <c r="C3082" s="1" t="s">
        <v>144</v>
      </c>
      <c r="D3082" s="84">
        <v>1998</v>
      </c>
      <c r="E3082" s="3">
        <v>36342</v>
      </c>
      <c r="F3082" s="3"/>
      <c r="J3082" s="1">
        <v>1575.7049999999999</v>
      </c>
      <c r="K3082" s="1">
        <v>3178.2</v>
      </c>
      <c r="L3082" s="1">
        <v>2099.9749999999999</v>
      </c>
      <c r="AH3082" s="1">
        <v>1575.7049999999999</v>
      </c>
      <c r="AI3082" s="1">
        <v>3178.2</v>
      </c>
      <c r="AJ3082" s="1">
        <v>2099.9749999999999</v>
      </c>
      <c r="AK3082" s="4"/>
      <c r="AL3082" s="4"/>
      <c r="AM3082" s="1"/>
      <c r="AN3082" s="1"/>
      <c r="AO3082" s="1"/>
      <c r="AP3082" s="4"/>
      <c r="CI3082" s="1" t="s">
        <v>145</v>
      </c>
    </row>
    <row r="3083" spans="1:131" hidden="1" x14ac:dyDescent="0.25">
      <c r="A3083" s="1" t="s">
        <v>480</v>
      </c>
      <c r="B3083" s="1" t="s">
        <v>479</v>
      </c>
      <c r="C3083" s="1" t="s">
        <v>144</v>
      </c>
      <c r="D3083" s="84">
        <v>1998</v>
      </c>
      <c r="E3083" s="3">
        <v>36435</v>
      </c>
      <c r="F3083" s="3"/>
      <c r="AK3083" s="4"/>
      <c r="AL3083" s="4"/>
      <c r="AM3083" s="1"/>
      <c r="AN3083" s="1"/>
      <c r="AO3083" s="1"/>
      <c r="AP3083" s="4"/>
      <c r="CI3083" s="1" t="s">
        <v>145</v>
      </c>
    </row>
    <row r="3084" spans="1:131" hidden="1" x14ac:dyDescent="0.25">
      <c r="A3084" s="1" t="s">
        <v>480</v>
      </c>
      <c r="B3084" s="1" t="s">
        <v>479</v>
      </c>
      <c r="C3084" s="1" t="s">
        <v>144</v>
      </c>
      <c r="D3084" s="84">
        <v>1998</v>
      </c>
      <c r="E3084" s="3">
        <v>36495</v>
      </c>
      <c r="F3084" s="3"/>
      <c r="J3084" s="1">
        <v>204.125</v>
      </c>
      <c r="AJ3084" s="1">
        <v>204.125</v>
      </c>
      <c r="AK3084" s="4"/>
      <c r="AL3084" s="4"/>
      <c r="AM3084" s="1"/>
      <c r="AN3084" s="1"/>
      <c r="AO3084" s="1"/>
      <c r="AP3084" s="4"/>
      <c r="CI3084" s="1" t="s">
        <v>145</v>
      </c>
    </row>
    <row r="3085" spans="1:131" hidden="1" x14ac:dyDescent="0.25">
      <c r="A3085" s="1" t="s">
        <v>480</v>
      </c>
      <c r="B3085" s="1" t="s">
        <v>479</v>
      </c>
      <c r="C3085" s="1" t="s">
        <v>146</v>
      </c>
      <c r="D3085" s="84">
        <v>1998</v>
      </c>
      <c r="E3085" s="3">
        <v>35838</v>
      </c>
      <c r="F3085" s="3"/>
      <c r="J3085" s="1">
        <v>0.16900000000000001</v>
      </c>
      <c r="K3085" s="1">
        <v>0.20300000000000001</v>
      </c>
      <c r="L3085" s="1">
        <v>6.4000000000000001E-2</v>
      </c>
      <c r="M3085" s="1">
        <v>484.97500000000002</v>
      </c>
      <c r="N3085" s="1">
        <v>767.9</v>
      </c>
      <c r="O3085" s="1">
        <v>1646.7</v>
      </c>
      <c r="P3085" s="1">
        <v>2560.85</v>
      </c>
      <c r="Q3085" s="1">
        <v>3396.2750000000001</v>
      </c>
      <c r="R3085" s="1">
        <v>4515.5</v>
      </c>
      <c r="Y3085" s="1">
        <v>26718.93491</v>
      </c>
      <c r="Z3085" s="1">
        <v>21682.266009999999</v>
      </c>
      <c r="AA3085" s="1">
        <v>7523.4375</v>
      </c>
      <c r="AC3085" s="1">
        <v>484.97500000000002</v>
      </c>
      <c r="AD3085" s="1">
        <v>767.9</v>
      </c>
      <c r="AE3085" s="1">
        <v>1646.7</v>
      </c>
      <c r="AF3085" s="1">
        <v>2560.85</v>
      </c>
      <c r="AG3085" s="1">
        <v>3396.2750000000001</v>
      </c>
      <c r="AH3085" s="1">
        <v>4515.5</v>
      </c>
      <c r="AI3085" s="1">
        <v>4401.5</v>
      </c>
      <c r="AJ3085" s="1">
        <v>481.5</v>
      </c>
      <c r="AK3085" s="4"/>
      <c r="AL3085" s="4"/>
      <c r="AM3085" s="1"/>
      <c r="AN3085" s="1"/>
      <c r="AO3085" s="1"/>
      <c r="AP3085" s="4"/>
      <c r="CI3085" s="1" t="s">
        <v>147</v>
      </c>
    </row>
    <row r="3086" spans="1:131" hidden="1" x14ac:dyDescent="0.25">
      <c r="A3086" s="1" t="s">
        <v>480</v>
      </c>
      <c r="B3086" s="1" t="s">
        <v>479</v>
      </c>
      <c r="C3086" s="1" t="s">
        <v>146</v>
      </c>
      <c r="D3086" s="84">
        <v>1998</v>
      </c>
      <c r="E3086" s="3">
        <v>35896</v>
      </c>
      <c r="F3086" s="3"/>
      <c r="J3086" s="1">
        <v>1.8499999999999999E-2</v>
      </c>
      <c r="K3086" s="1">
        <v>2.3E-2</v>
      </c>
      <c r="L3086" s="1">
        <v>3.5000000000000003E-2</v>
      </c>
      <c r="M3086" s="1">
        <v>4.3999999999999997E-2</v>
      </c>
      <c r="N3086" s="1">
        <v>1.7000000000000001E-2</v>
      </c>
      <c r="O3086" s="1">
        <v>330.25</v>
      </c>
      <c r="P3086" s="1">
        <v>450.7</v>
      </c>
      <c r="Q3086" s="1">
        <v>764.9</v>
      </c>
      <c r="R3086" s="1">
        <v>1260.75</v>
      </c>
      <c r="S3086" s="1">
        <v>17851.351350000001</v>
      </c>
      <c r="T3086" s="1">
        <v>19595.652170000001</v>
      </c>
      <c r="U3086" s="1">
        <v>21854.28571</v>
      </c>
      <c r="V3086" s="1">
        <v>28653.409090000001</v>
      </c>
      <c r="W3086" s="1">
        <v>14426.470590000001</v>
      </c>
      <c r="AB3086" s="1">
        <v>330.25</v>
      </c>
      <c r="AC3086" s="1">
        <v>450.7</v>
      </c>
      <c r="AD3086" s="1">
        <v>764.9</v>
      </c>
      <c r="AE3086" s="1">
        <v>1260.75</v>
      </c>
      <c r="AF3086" s="1">
        <v>245.25</v>
      </c>
      <c r="AK3086" s="4"/>
      <c r="AL3086" s="4"/>
      <c r="AM3086" s="1"/>
      <c r="AN3086" s="1"/>
      <c r="AO3086" s="1"/>
      <c r="AP3086" s="4"/>
      <c r="CI3086" s="1" t="s">
        <v>147</v>
      </c>
    </row>
    <row r="3087" spans="1:131" hidden="1" x14ac:dyDescent="0.25">
      <c r="A3087" s="1" t="s">
        <v>480</v>
      </c>
      <c r="B3087" s="1" t="s">
        <v>479</v>
      </c>
      <c r="C3087" s="1" t="s">
        <v>146</v>
      </c>
      <c r="D3087" s="84">
        <v>1998</v>
      </c>
      <c r="E3087" s="3">
        <v>36050</v>
      </c>
      <c r="F3087" s="3"/>
      <c r="J3087" s="1">
        <v>0.2445</v>
      </c>
      <c r="K3087" s="1">
        <v>0.14799999999999999</v>
      </c>
      <c r="L3087" s="1">
        <v>768.255</v>
      </c>
      <c r="M3087" s="1">
        <v>3396.2750000000001</v>
      </c>
      <c r="N3087" s="1">
        <v>4252.5</v>
      </c>
      <c r="O3087" s="1">
        <v>4688.8999999999996</v>
      </c>
      <c r="P3087" s="1">
        <v>2820.55</v>
      </c>
      <c r="Q3087" s="1">
        <v>19177.505109999998</v>
      </c>
      <c r="R3087" s="1">
        <v>19057.770270000001</v>
      </c>
      <c r="Z3087" s="1">
        <v>19177.505109999998</v>
      </c>
      <c r="AA3087" s="1">
        <v>19057.770270000001</v>
      </c>
      <c r="AF3087" s="1">
        <v>768.255</v>
      </c>
      <c r="AG3087" s="1">
        <v>3396.2750000000001</v>
      </c>
      <c r="AH3087" s="1">
        <v>4252.5</v>
      </c>
      <c r="AI3087" s="1">
        <v>4688.8999999999996</v>
      </c>
      <c r="AJ3087" s="1">
        <v>2820.55</v>
      </c>
      <c r="AK3087" s="4"/>
      <c r="AL3087" s="4"/>
      <c r="AM3087" s="1"/>
      <c r="AN3087" s="1"/>
      <c r="AO3087" s="1"/>
      <c r="AP3087" s="4"/>
      <c r="CI3087" s="1" t="s">
        <v>147</v>
      </c>
    </row>
    <row r="3088" spans="1:131" hidden="1" x14ac:dyDescent="0.25">
      <c r="A3088" s="1" t="s">
        <v>480</v>
      </c>
      <c r="B3088" s="1" t="s">
        <v>479</v>
      </c>
      <c r="C3088" s="1" t="s">
        <v>146</v>
      </c>
      <c r="D3088" s="84">
        <v>1998</v>
      </c>
      <c r="E3088" s="3">
        <v>36095</v>
      </c>
      <c r="F3088" s="3"/>
      <c r="AK3088" s="4"/>
      <c r="AL3088" s="4"/>
      <c r="AM3088" s="1"/>
      <c r="AN3088" s="1"/>
      <c r="AO3088" s="1"/>
      <c r="AP3088" s="4"/>
      <c r="CH3088" s="1" t="s">
        <v>147</v>
      </c>
      <c r="DS3088" s="1">
        <v>370.41</v>
      </c>
      <c r="DT3088" s="1">
        <v>0.222</v>
      </c>
      <c r="DU3088" s="1">
        <v>0.255</v>
      </c>
      <c r="DV3088" s="1">
        <v>0.25900000000000001</v>
      </c>
      <c r="DW3088" s="1">
        <v>0.25800000000000001</v>
      </c>
      <c r="DX3088" s="1">
        <v>0.26900000000000002</v>
      </c>
      <c r="DY3088" s="1">
        <v>0.26800000000000002</v>
      </c>
      <c r="DZ3088" s="1">
        <v>0.192</v>
      </c>
      <c r="EA3088" s="1">
        <v>0.13</v>
      </c>
    </row>
    <row r="3089" spans="1:131" hidden="1" x14ac:dyDescent="0.25">
      <c r="A3089" s="1" t="s">
        <v>480</v>
      </c>
      <c r="B3089" s="1" t="s">
        <v>479</v>
      </c>
      <c r="C3089" s="1" t="s">
        <v>146</v>
      </c>
      <c r="D3089" s="84">
        <v>1998</v>
      </c>
      <c r="E3089" s="3">
        <v>36096</v>
      </c>
      <c r="F3089" s="3"/>
      <c r="AK3089" s="4"/>
      <c r="AL3089" s="4"/>
      <c r="AM3089" s="1"/>
      <c r="AN3089" s="1"/>
      <c r="AO3089" s="1"/>
      <c r="AP3089" s="4"/>
      <c r="BC3089" s="1">
        <v>2.5499999999999998</v>
      </c>
      <c r="CB3089" s="1">
        <v>4.05</v>
      </c>
      <c r="CF3089" s="1">
        <v>5.05</v>
      </c>
      <c r="CG3089" s="1">
        <v>2.5499999999999998</v>
      </c>
      <c r="CI3089" s="1" t="s">
        <v>147</v>
      </c>
    </row>
    <row r="3090" spans="1:131" hidden="1" x14ac:dyDescent="0.25">
      <c r="A3090" s="1" t="s">
        <v>480</v>
      </c>
      <c r="B3090" s="1" t="s">
        <v>479</v>
      </c>
      <c r="C3090" s="1" t="s">
        <v>146</v>
      </c>
      <c r="D3090" s="84">
        <v>1998</v>
      </c>
      <c r="E3090" s="3">
        <v>36098</v>
      </c>
      <c r="F3090" s="3"/>
      <c r="AK3090" s="4"/>
      <c r="AL3090" s="4"/>
      <c r="AM3090" s="1"/>
      <c r="AN3090" s="1"/>
      <c r="AO3090" s="1"/>
      <c r="AP3090" s="4"/>
      <c r="BC3090" s="1">
        <v>2.9</v>
      </c>
      <c r="CB3090" s="1">
        <v>4.45</v>
      </c>
      <c r="CF3090" s="1">
        <v>8.35</v>
      </c>
      <c r="CG3090" s="1">
        <v>2.9</v>
      </c>
      <c r="CI3090" s="1" t="s">
        <v>147</v>
      </c>
    </row>
    <row r="3091" spans="1:131" hidden="1" x14ac:dyDescent="0.25">
      <c r="A3091" s="1" t="s">
        <v>480</v>
      </c>
      <c r="B3091" s="1" t="s">
        <v>479</v>
      </c>
      <c r="C3091" s="1" t="s">
        <v>146</v>
      </c>
      <c r="D3091" s="84">
        <v>1998</v>
      </c>
      <c r="E3091" s="3">
        <v>36101</v>
      </c>
      <c r="F3091" s="3"/>
      <c r="AK3091" s="4"/>
      <c r="AL3091" s="4"/>
      <c r="AM3091" s="1"/>
      <c r="AN3091" s="1"/>
      <c r="AO3091" s="1"/>
      <c r="AP3091" s="4"/>
      <c r="BC3091" s="1">
        <v>3.3</v>
      </c>
      <c r="CB3091" s="1">
        <v>4.8499999999999996</v>
      </c>
      <c r="CF3091" s="1">
        <v>8.82</v>
      </c>
      <c r="CG3091" s="1">
        <v>4.3</v>
      </c>
      <c r="CH3091" s="1" t="s">
        <v>147</v>
      </c>
      <c r="CI3091" s="1" t="s">
        <v>147</v>
      </c>
      <c r="DS3091" s="1">
        <v>410.31</v>
      </c>
      <c r="DT3091" s="1">
        <v>0.32300000000000001</v>
      </c>
      <c r="DU3091" s="1">
        <v>0.29499999999999998</v>
      </c>
      <c r="DV3091" s="1">
        <v>0.28000000000000003</v>
      </c>
      <c r="DW3091" s="1">
        <v>0.28000000000000003</v>
      </c>
      <c r="DX3091" s="1">
        <v>0.27800000000000002</v>
      </c>
      <c r="DY3091" s="1">
        <v>0.27100000000000002</v>
      </c>
      <c r="DZ3091" s="1">
        <v>0.19500000000000001</v>
      </c>
      <c r="EA3091" s="1">
        <v>0.13</v>
      </c>
    </row>
    <row r="3092" spans="1:131" hidden="1" x14ac:dyDescent="0.25">
      <c r="A3092" s="1" t="s">
        <v>480</v>
      </c>
      <c r="B3092" s="1" t="s">
        <v>479</v>
      </c>
      <c r="C3092" s="1" t="s">
        <v>146</v>
      </c>
      <c r="D3092" s="84">
        <v>1998</v>
      </c>
      <c r="E3092" s="3">
        <v>36103</v>
      </c>
      <c r="F3092" s="3"/>
      <c r="AK3092" s="4">
        <v>65.95</v>
      </c>
      <c r="AL3092" s="119">
        <f>AK3092/100</f>
        <v>0.65949999999999998</v>
      </c>
      <c r="AM3092" s="1"/>
      <c r="AN3092" s="1"/>
      <c r="AO3092" s="1"/>
      <c r="AP3092" s="4"/>
      <c r="AU3092" s="1">
        <v>0</v>
      </c>
      <c r="AX3092" s="1">
        <v>0.42948281300000002</v>
      </c>
      <c r="BA3092" s="1">
        <v>0</v>
      </c>
      <c r="BB3092" s="1">
        <v>0</v>
      </c>
      <c r="BE3092" s="1">
        <v>4</v>
      </c>
      <c r="BF3092" s="1">
        <v>223.83</v>
      </c>
      <c r="BG3092" s="1">
        <v>1.05</v>
      </c>
      <c r="BJ3092" s="1">
        <f>BL3092</f>
        <v>46.22</v>
      </c>
      <c r="BK3092" s="1">
        <v>22196.67</v>
      </c>
      <c r="BL3092" s="1">
        <v>46.22</v>
      </c>
      <c r="BM3092" s="1">
        <v>0</v>
      </c>
      <c r="BZ3092" s="1">
        <v>19.73</v>
      </c>
      <c r="CD3092" s="1">
        <v>652.58000000000004</v>
      </c>
      <c r="CI3092" s="1" t="s">
        <v>147</v>
      </c>
    </row>
    <row r="3093" spans="1:131" hidden="1" x14ac:dyDescent="0.25">
      <c r="A3093" s="1" t="s">
        <v>480</v>
      </c>
      <c r="B3093" s="1" t="s">
        <v>479</v>
      </c>
      <c r="C3093" s="1" t="s">
        <v>146</v>
      </c>
      <c r="D3093" s="84">
        <v>1998</v>
      </c>
      <c r="E3093" s="3">
        <v>36104</v>
      </c>
      <c r="F3093" s="3"/>
      <c r="AK3093" s="4"/>
      <c r="AL3093" s="4"/>
      <c r="AM3093" s="1"/>
      <c r="AN3093" s="1"/>
      <c r="AO3093" s="1"/>
      <c r="AP3093" s="4"/>
      <c r="BC3093" s="1">
        <v>3.8</v>
      </c>
      <c r="CB3093" s="1">
        <v>5.2</v>
      </c>
      <c r="CF3093" s="1">
        <v>11.3</v>
      </c>
      <c r="CG3093" s="1">
        <v>5.8</v>
      </c>
      <c r="CI3093" s="1" t="s">
        <v>147</v>
      </c>
    </row>
    <row r="3094" spans="1:131" hidden="1" x14ac:dyDescent="0.25">
      <c r="A3094" s="1" t="s">
        <v>480</v>
      </c>
      <c r="B3094" s="1" t="s">
        <v>479</v>
      </c>
      <c r="C3094" s="1" t="s">
        <v>146</v>
      </c>
      <c r="D3094" s="84">
        <v>1998</v>
      </c>
      <c r="E3094" s="3">
        <v>36108</v>
      </c>
      <c r="F3094" s="3"/>
      <c r="AK3094" s="4"/>
      <c r="AL3094" s="4"/>
      <c r="AM3094" s="1"/>
      <c r="AN3094" s="1"/>
      <c r="AO3094" s="1"/>
      <c r="AP3094" s="4"/>
      <c r="BC3094" s="1">
        <v>4.55</v>
      </c>
      <c r="CB3094" s="1">
        <v>6</v>
      </c>
      <c r="CF3094" s="1">
        <v>13.22</v>
      </c>
      <c r="CG3094" s="1">
        <v>8.1</v>
      </c>
      <c r="CH3094" s="1" t="s">
        <v>147</v>
      </c>
      <c r="CI3094" s="1" t="s">
        <v>147</v>
      </c>
      <c r="DS3094" s="1">
        <v>402.44</v>
      </c>
      <c r="DT3094" s="1">
        <v>0.28299999999999997</v>
      </c>
      <c r="DU3094" s="1">
        <v>0.28699999999999998</v>
      </c>
      <c r="DV3094" s="1">
        <v>0.28000000000000003</v>
      </c>
      <c r="DW3094" s="1">
        <v>0.28799999999999998</v>
      </c>
      <c r="DX3094" s="1">
        <v>0.28199999999999997</v>
      </c>
      <c r="DY3094" s="1">
        <v>0.27600000000000002</v>
      </c>
      <c r="DZ3094" s="1">
        <v>0.19400000000000001</v>
      </c>
      <c r="EA3094" s="1">
        <v>0.123</v>
      </c>
    </row>
    <row r="3095" spans="1:131" hidden="1" x14ac:dyDescent="0.25">
      <c r="A3095" s="1" t="s">
        <v>480</v>
      </c>
      <c r="B3095" s="1" t="s">
        <v>479</v>
      </c>
      <c r="C3095" s="1" t="s">
        <v>146</v>
      </c>
      <c r="D3095" s="84">
        <v>1998</v>
      </c>
      <c r="E3095" s="3">
        <v>36110</v>
      </c>
      <c r="F3095" s="3"/>
      <c r="J3095" s="1">
        <v>1.4500000000000001E-2</v>
      </c>
      <c r="K3095" s="1">
        <v>1.95E-2</v>
      </c>
      <c r="L3095" s="1">
        <v>3.0499999999999999E-2</v>
      </c>
      <c r="M3095" s="1">
        <v>0.06</v>
      </c>
      <c r="N3095" s="1">
        <v>7.9500000000000001E-2</v>
      </c>
      <c r="O3095" s="1">
        <v>2.7E-2</v>
      </c>
      <c r="P3095" s="1">
        <v>347.55</v>
      </c>
      <c r="Q3095" s="1">
        <v>519.25</v>
      </c>
      <c r="R3095" s="1">
        <v>770.9</v>
      </c>
      <c r="S3095" s="1">
        <v>23968.965520000002</v>
      </c>
      <c r="T3095" s="1">
        <v>26628.205129999998</v>
      </c>
      <c r="U3095" s="1">
        <v>25275.40984</v>
      </c>
      <c r="V3095" s="1">
        <v>26940</v>
      </c>
      <c r="W3095" s="1">
        <v>29189.937109999999</v>
      </c>
      <c r="X3095" s="1">
        <v>24512.962960000001</v>
      </c>
      <c r="AB3095" s="1">
        <v>347.55</v>
      </c>
      <c r="AC3095" s="1">
        <v>519.25</v>
      </c>
      <c r="AD3095" s="1">
        <v>770.9</v>
      </c>
      <c r="AE3095" s="1">
        <v>1616.4</v>
      </c>
      <c r="AF3095" s="1">
        <v>2320.6</v>
      </c>
      <c r="AG3095" s="1">
        <v>661.85</v>
      </c>
      <c r="AK3095" s="4">
        <v>140.97</v>
      </c>
      <c r="AL3095" s="119">
        <f>AK3095/100</f>
        <v>1.4097</v>
      </c>
      <c r="AM3095" s="1"/>
      <c r="AN3095" s="1"/>
      <c r="AO3095" s="1"/>
      <c r="AP3095" s="4"/>
      <c r="AU3095" s="1">
        <v>0</v>
      </c>
      <c r="AX3095" s="1">
        <v>0.74676570099999995</v>
      </c>
      <c r="BA3095" s="1">
        <v>0.17</v>
      </c>
      <c r="BB3095" s="1">
        <v>0</v>
      </c>
      <c r="BE3095" s="1">
        <v>5</v>
      </c>
      <c r="BF3095" s="1">
        <v>370.83</v>
      </c>
      <c r="BG3095" s="1">
        <v>2.79</v>
      </c>
      <c r="BJ3095" s="1">
        <f>BL3095</f>
        <v>89.52</v>
      </c>
      <c r="BK3095" s="1">
        <v>27037.02</v>
      </c>
      <c r="BL3095" s="1">
        <v>89.52</v>
      </c>
      <c r="BM3095" s="1">
        <v>0</v>
      </c>
      <c r="BZ3095" s="1">
        <v>50.28</v>
      </c>
      <c r="CD3095" s="1">
        <v>773.85</v>
      </c>
      <c r="CI3095" s="1" t="s">
        <v>147</v>
      </c>
    </row>
    <row r="3096" spans="1:131" hidden="1" x14ac:dyDescent="0.25">
      <c r="A3096" s="1" t="s">
        <v>480</v>
      </c>
      <c r="B3096" s="1" t="s">
        <v>479</v>
      </c>
      <c r="C3096" s="1" t="s">
        <v>146</v>
      </c>
      <c r="D3096" s="84">
        <v>1998</v>
      </c>
      <c r="E3096" s="3">
        <v>36111</v>
      </c>
      <c r="F3096" s="3"/>
      <c r="AK3096" s="4"/>
      <c r="AL3096" s="4"/>
      <c r="AM3096" s="1"/>
      <c r="AN3096" s="1"/>
      <c r="AO3096" s="1"/>
      <c r="AP3096" s="4"/>
      <c r="BC3096" s="1">
        <v>4.95</v>
      </c>
      <c r="CB3096" s="1">
        <v>6.6</v>
      </c>
      <c r="CF3096" s="1">
        <v>15.03</v>
      </c>
      <c r="CG3096" s="1">
        <v>9.02</v>
      </c>
      <c r="CI3096" s="1" t="s">
        <v>147</v>
      </c>
    </row>
    <row r="3097" spans="1:131" hidden="1" x14ac:dyDescent="0.25">
      <c r="A3097" s="1" t="s">
        <v>480</v>
      </c>
      <c r="B3097" s="1" t="s">
        <v>479</v>
      </c>
      <c r="C3097" s="1" t="s">
        <v>146</v>
      </c>
      <c r="D3097" s="84">
        <v>1998</v>
      </c>
      <c r="E3097" s="3">
        <v>36115</v>
      </c>
      <c r="F3097" s="3"/>
      <c r="AK3097" s="4"/>
      <c r="AL3097" s="4"/>
      <c r="AM3097" s="1"/>
      <c r="AN3097" s="1"/>
      <c r="AO3097" s="1"/>
      <c r="AP3097" s="4"/>
      <c r="BC3097" s="1">
        <v>5.55</v>
      </c>
      <c r="CB3097" s="1">
        <v>7</v>
      </c>
      <c r="CF3097" s="1">
        <v>15.78</v>
      </c>
      <c r="CG3097" s="1">
        <v>10.87</v>
      </c>
      <c r="CH3097" s="1" t="s">
        <v>147</v>
      </c>
      <c r="CI3097" s="1" t="s">
        <v>147</v>
      </c>
      <c r="DS3097" s="1">
        <v>406.62</v>
      </c>
      <c r="DT3097" s="1">
        <v>0.28699999999999998</v>
      </c>
      <c r="DU3097" s="1">
        <v>0.28000000000000003</v>
      </c>
      <c r="DV3097" s="1">
        <v>0.28100000000000003</v>
      </c>
      <c r="DW3097" s="1">
        <v>0.28399999999999997</v>
      </c>
      <c r="DX3097" s="1">
        <v>0.28699999999999998</v>
      </c>
      <c r="DY3097" s="1">
        <v>0.28100000000000003</v>
      </c>
      <c r="DZ3097" s="1">
        <v>0.2</v>
      </c>
      <c r="EA3097" s="1">
        <v>0.13400000000000001</v>
      </c>
    </row>
    <row r="3098" spans="1:131" hidden="1" x14ac:dyDescent="0.25">
      <c r="A3098" s="1" t="s">
        <v>480</v>
      </c>
      <c r="B3098" s="1" t="s">
        <v>479</v>
      </c>
      <c r="C3098" s="1" t="s">
        <v>146</v>
      </c>
      <c r="D3098" s="84">
        <v>1998</v>
      </c>
      <c r="E3098" s="3">
        <v>36116</v>
      </c>
      <c r="F3098" s="3"/>
      <c r="J3098" s="1">
        <v>6.0499999999999998E-2</v>
      </c>
      <c r="K3098" s="1">
        <v>0.1055</v>
      </c>
      <c r="L3098" s="1">
        <v>0.14000000000000001</v>
      </c>
      <c r="M3098" s="1">
        <v>5.9499999999999997E-2</v>
      </c>
      <c r="N3098" s="1">
        <v>338.9</v>
      </c>
      <c r="O3098" s="1">
        <v>484.97500000000002</v>
      </c>
      <c r="P3098" s="1">
        <v>767.9</v>
      </c>
      <c r="Q3098" s="1">
        <v>1677</v>
      </c>
      <c r="R3098" s="1">
        <v>2695.5</v>
      </c>
      <c r="V3098" s="1">
        <v>27719.008259999999</v>
      </c>
      <c r="W3098" s="1">
        <v>25549.763029999998</v>
      </c>
      <c r="X3098" s="1">
        <v>25021.42857</v>
      </c>
      <c r="Y3098" s="1">
        <v>19873.94958</v>
      </c>
      <c r="AB3098" s="1">
        <v>338.9</v>
      </c>
      <c r="AC3098" s="1">
        <v>484.97500000000002</v>
      </c>
      <c r="AD3098" s="1">
        <v>767.9</v>
      </c>
      <c r="AE3098" s="1">
        <v>1677</v>
      </c>
      <c r="AF3098" s="1">
        <v>2695.5</v>
      </c>
      <c r="AG3098" s="1">
        <v>3503</v>
      </c>
      <c r="AH3098" s="1">
        <v>1182.5</v>
      </c>
      <c r="AK3098" s="4">
        <v>351.5</v>
      </c>
      <c r="AL3098" s="119">
        <f>AK3098/100</f>
        <v>3.5150000000000001</v>
      </c>
      <c r="AM3098" s="1"/>
      <c r="AN3098" s="1"/>
      <c r="AO3098" s="1"/>
      <c r="AP3098" s="4"/>
      <c r="AU3098" s="1">
        <v>0</v>
      </c>
      <c r="AX3098" s="1">
        <v>0.94986015800000001</v>
      </c>
      <c r="BA3098" s="1">
        <v>0.49</v>
      </c>
      <c r="BB3098" s="1">
        <v>0</v>
      </c>
      <c r="BE3098" s="1">
        <v>6</v>
      </c>
      <c r="BF3098" s="1">
        <v>543.83000000000004</v>
      </c>
      <c r="BG3098" s="1">
        <v>5.8</v>
      </c>
      <c r="BJ3098" s="1">
        <f>BL3098</f>
        <v>181.78</v>
      </c>
      <c r="BK3098" s="1">
        <v>25519.88</v>
      </c>
      <c r="BL3098" s="1">
        <v>181.78</v>
      </c>
      <c r="BM3098" s="1">
        <v>0</v>
      </c>
      <c r="BZ3098" s="1">
        <v>166.38</v>
      </c>
      <c r="CD3098" s="1">
        <v>924</v>
      </c>
      <c r="CI3098" s="1" t="s">
        <v>147</v>
      </c>
    </row>
    <row r="3099" spans="1:131" hidden="1" x14ac:dyDescent="0.25">
      <c r="A3099" s="1" t="s">
        <v>480</v>
      </c>
      <c r="B3099" s="1" t="s">
        <v>479</v>
      </c>
      <c r="C3099" s="1" t="s">
        <v>146</v>
      </c>
      <c r="D3099" s="84">
        <v>1998</v>
      </c>
      <c r="E3099" s="3">
        <v>36118</v>
      </c>
      <c r="F3099" s="3"/>
      <c r="AK3099" s="4"/>
      <c r="AL3099" s="4"/>
      <c r="AM3099" s="1"/>
      <c r="AN3099" s="1"/>
      <c r="AO3099" s="1"/>
      <c r="AP3099" s="4"/>
      <c r="BC3099" s="1">
        <v>5.95</v>
      </c>
      <c r="CB3099" s="1">
        <v>7.45</v>
      </c>
      <c r="CF3099" s="1">
        <v>16.989999999999998</v>
      </c>
      <c r="CG3099" s="1">
        <v>11.56</v>
      </c>
      <c r="CI3099" s="1" t="s">
        <v>147</v>
      </c>
    </row>
    <row r="3100" spans="1:131" hidden="1" x14ac:dyDescent="0.25">
      <c r="A3100" s="1" t="s">
        <v>480</v>
      </c>
      <c r="B3100" s="1" t="s">
        <v>479</v>
      </c>
      <c r="C3100" s="1" t="s">
        <v>146</v>
      </c>
      <c r="D3100" s="84">
        <v>1998</v>
      </c>
      <c r="E3100" s="3">
        <v>36122</v>
      </c>
      <c r="F3100" s="3"/>
      <c r="J3100" s="1">
        <v>8.0500000000000002E-2</v>
      </c>
      <c r="K3100" s="1">
        <v>0.14099999999999999</v>
      </c>
      <c r="L3100" s="1">
        <v>0.183</v>
      </c>
      <c r="M3100" s="1">
        <v>0.1095</v>
      </c>
      <c r="N3100" s="1">
        <v>1.7500000000000002E-2</v>
      </c>
      <c r="O3100" s="1">
        <v>338.9</v>
      </c>
      <c r="P3100" s="1">
        <v>484.97500000000002</v>
      </c>
      <c r="Q3100" s="1">
        <v>767.9</v>
      </c>
      <c r="R3100" s="1">
        <v>1646.7</v>
      </c>
      <c r="W3100" s="1">
        <v>30139.130430000001</v>
      </c>
      <c r="X3100" s="1">
        <v>23330.14184</v>
      </c>
      <c r="Y3100" s="1">
        <v>21800.546450000002</v>
      </c>
      <c r="Z3100" s="1">
        <v>18900</v>
      </c>
      <c r="AA3100" s="1">
        <v>20125.71429</v>
      </c>
      <c r="AB3100" s="1">
        <v>338.9</v>
      </c>
      <c r="AC3100" s="1">
        <v>484.97500000000002</v>
      </c>
      <c r="AD3100" s="1">
        <v>767.9</v>
      </c>
      <c r="AE3100" s="1">
        <v>1646.7</v>
      </c>
      <c r="AF3100" s="1">
        <v>2426.1999999999998</v>
      </c>
      <c r="AG3100" s="1">
        <v>3289.55</v>
      </c>
      <c r="AH3100" s="1">
        <v>3989.5</v>
      </c>
      <c r="AI3100" s="1">
        <v>2069.5500000000002</v>
      </c>
      <c r="AJ3100" s="1">
        <v>352.2</v>
      </c>
      <c r="AK3100" s="4">
        <v>493.06</v>
      </c>
      <c r="AL3100" s="119">
        <f>AK3100/100</f>
        <v>4.9306000000000001</v>
      </c>
      <c r="AM3100" s="1"/>
      <c r="AN3100" s="1"/>
      <c r="AO3100" s="1"/>
      <c r="AP3100" s="4"/>
      <c r="AU3100" s="1">
        <v>0</v>
      </c>
      <c r="AX3100" s="1">
        <v>0.97969059999999997</v>
      </c>
      <c r="BA3100" s="1">
        <v>1.2</v>
      </c>
      <c r="BB3100" s="1">
        <v>0</v>
      </c>
      <c r="BC3100" s="1">
        <v>6.7</v>
      </c>
      <c r="BE3100" s="1">
        <v>7.5</v>
      </c>
      <c r="BF3100" s="1">
        <v>662.33</v>
      </c>
      <c r="BG3100" s="1">
        <v>7.48</v>
      </c>
      <c r="BJ3100" s="1">
        <f>BL3100</f>
        <v>244.6</v>
      </c>
      <c r="BK3100" s="1">
        <v>25298.959999999999</v>
      </c>
      <c r="BL3100" s="1">
        <v>244.6</v>
      </c>
      <c r="BM3100" s="1">
        <v>0</v>
      </c>
      <c r="BZ3100" s="1">
        <v>240.31</v>
      </c>
      <c r="CB3100" s="1">
        <v>8.0500000000000007</v>
      </c>
      <c r="CD3100" s="1">
        <v>846.04</v>
      </c>
      <c r="CF3100" s="1">
        <v>17.829999999999998</v>
      </c>
      <c r="CG3100" s="1">
        <v>13.02</v>
      </c>
      <c r="CH3100" s="1" t="s">
        <v>147</v>
      </c>
      <c r="CI3100" s="1" t="s">
        <v>147</v>
      </c>
      <c r="DS3100" s="1">
        <v>367.57</v>
      </c>
      <c r="DT3100" s="1">
        <v>0.20300000000000001</v>
      </c>
      <c r="DU3100" s="1">
        <v>0.218</v>
      </c>
      <c r="DV3100" s="1">
        <v>0.26</v>
      </c>
      <c r="DW3100" s="1">
        <v>0.26900000000000002</v>
      </c>
      <c r="DX3100" s="1">
        <v>0.27800000000000002</v>
      </c>
      <c r="DY3100" s="1">
        <v>0.27700000000000002</v>
      </c>
      <c r="DZ3100" s="1">
        <v>0.19800000000000001</v>
      </c>
      <c r="EA3100" s="1">
        <v>0.13600000000000001</v>
      </c>
    </row>
    <row r="3101" spans="1:131" hidden="1" x14ac:dyDescent="0.25">
      <c r="A3101" s="1" t="s">
        <v>480</v>
      </c>
      <c r="B3101" s="1" t="s">
        <v>479</v>
      </c>
      <c r="C3101" s="1" t="s">
        <v>146</v>
      </c>
      <c r="D3101" s="84">
        <v>1998</v>
      </c>
      <c r="E3101" s="3">
        <v>36125</v>
      </c>
      <c r="F3101" s="3"/>
      <c r="AK3101" s="4"/>
      <c r="AL3101" s="4"/>
      <c r="AM3101" s="1"/>
      <c r="AN3101" s="1"/>
      <c r="AO3101" s="1"/>
      <c r="AP3101" s="4"/>
      <c r="BC3101" s="1">
        <v>6.95</v>
      </c>
      <c r="CB3101" s="1">
        <v>8</v>
      </c>
      <c r="CF3101" s="1">
        <v>17.93</v>
      </c>
      <c r="CG3101" s="1">
        <v>13.42</v>
      </c>
      <c r="CI3101" s="1" t="s">
        <v>147</v>
      </c>
    </row>
    <row r="3102" spans="1:131" hidden="1" x14ac:dyDescent="0.25">
      <c r="A3102" s="1" t="s">
        <v>480</v>
      </c>
      <c r="B3102" s="1" t="s">
        <v>479</v>
      </c>
      <c r="C3102" s="1" t="s">
        <v>146</v>
      </c>
      <c r="D3102" s="84">
        <v>1998</v>
      </c>
      <c r="E3102" s="3">
        <v>36129</v>
      </c>
      <c r="F3102" s="3"/>
      <c r="AK3102" s="4"/>
      <c r="AL3102" s="4"/>
      <c r="AM3102" s="1"/>
      <c r="AN3102" s="1"/>
      <c r="AO3102" s="1"/>
      <c r="AP3102" s="4"/>
      <c r="BC3102" s="1">
        <v>7.25</v>
      </c>
      <c r="CB3102" s="1">
        <v>8.4</v>
      </c>
      <c r="CF3102" s="1">
        <v>17.809999999999999</v>
      </c>
      <c r="CG3102" s="1">
        <v>13.63</v>
      </c>
      <c r="CH3102" s="1" t="s">
        <v>147</v>
      </c>
      <c r="CI3102" s="1" t="s">
        <v>147</v>
      </c>
      <c r="DS3102" s="1">
        <v>345.63</v>
      </c>
      <c r="DT3102" s="1">
        <v>0.159</v>
      </c>
      <c r="DU3102" s="1">
        <v>0.191</v>
      </c>
      <c r="DV3102" s="1">
        <v>0.23799999999999999</v>
      </c>
      <c r="DW3102" s="1">
        <v>0.25600000000000001</v>
      </c>
      <c r="DX3102" s="1">
        <v>0.27900000000000003</v>
      </c>
      <c r="DY3102" s="1">
        <v>0.27700000000000002</v>
      </c>
      <c r="DZ3102" s="1">
        <v>0.19700000000000001</v>
      </c>
      <c r="EA3102" s="1">
        <v>0.13100000000000001</v>
      </c>
    </row>
    <row r="3103" spans="1:131" hidden="1" x14ac:dyDescent="0.25">
      <c r="A3103" s="1" t="s">
        <v>480</v>
      </c>
      <c r="B3103" s="1" t="s">
        <v>479</v>
      </c>
      <c r="C3103" s="1" t="s">
        <v>146</v>
      </c>
      <c r="D3103" s="84">
        <v>1998</v>
      </c>
      <c r="E3103" s="3">
        <v>36131</v>
      </c>
      <c r="F3103" s="3"/>
      <c r="AK3103" s="4">
        <v>599.74</v>
      </c>
      <c r="AL3103" s="119">
        <f>AK3103/100</f>
        <v>5.9973999999999998</v>
      </c>
      <c r="AM3103" s="1"/>
      <c r="AN3103" s="1"/>
      <c r="AO3103" s="1"/>
      <c r="AP3103" s="4"/>
      <c r="AU3103" s="1">
        <v>0</v>
      </c>
      <c r="AX3103" s="1">
        <v>0.98636061600000002</v>
      </c>
      <c r="BA3103" s="1">
        <v>2.63</v>
      </c>
      <c r="BB3103" s="1">
        <v>1</v>
      </c>
      <c r="BE3103" s="1">
        <v>8</v>
      </c>
      <c r="BF3103" s="1">
        <v>762</v>
      </c>
      <c r="BG3103" s="1">
        <v>7.97</v>
      </c>
      <c r="BJ3103" s="1">
        <f>BL3103</f>
        <v>248.27</v>
      </c>
      <c r="BK3103" s="1">
        <v>26811.34</v>
      </c>
      <c r="BL3103" s="1">
        <v>248.27</v>
      </c>
      <c r="BM3103" s="1">
        <v>0</v>
      </c>
      <c r="BZ3103" s="1">
        <v>333.65</v>
      </c>
      <c r="CD3103" s="1">
        <v>753.64</v>
      </c>
      <c r="CI3103" s="1" t="s">
        <v>147</v>
      </c>
    </row>
    <row r="3104" spans="1:131" hidden="1" x14ac:dyDescent="0.25">
      <c r="A3104" s="1" t="s">
        <v>480</v>
      </c>
      <c r="B3104" s="1" t="s">
        <v>479</v>
      </c>
      <c r="C3104" s="1" t="s">
        <v>146</v>
      </c>
      <c r="D3104" s="84">
        <v>1998</v>
      </c>
      <c r="E3104" s="3">
        <v>36132</v>
      </c>
      <c r="F3104" s="3"/>
      <c r="AK3104" s="4"/>
      <c r="AL3104" s="4"/>
      <c r="AM3104" s="1"/>
      <c r="AN3104" s="1"/>
      <c r="AO3104" s="1"/>
      <c r="AP3104" s="4"/>
      <c r="BC3104" s="1">
        <v>7.9</v>
      </c>
      <c r="CB3104" s="1">
        <v>8.9</v>
      </c>
      <c r="CF3104" s="1">
        <v>18.97</v>
      </c>
      <c r="CG3104" s="1">
        <v>15.15</v>
      </c>
      <c r="CI3104" s="1" t="s">
        <v>147</v>
      </c>
    </row>
    <row r="3105" spans="1:131" hidden="1" x14ac:dyDescent="0.25">
      <c r="A3105" s="1" t="s">
        <v>480</v>
      </c>
      <c r="B3105" s="1" t="s">
        <v>479</v>
      </c>
      <c r="C3105" s="1" t="s">
        <v>146</v>
      </c>
      <c r="D3105" s="84">
        <v>1998</v>
      </c>
      <c r="E3105" s="3">
        <v>36136</v>
      </c>
      <c r="F3105" s="3"/>
      <c r="AK3105" s="4"/>
      <c r="AL3105" s="4"/>
      <c r="AM3105" s="1"/>
      <c r="AN3105" s="1"/>
      <c r="AO3105" s="1"/>
      <c r="AP3105" s="4"/>
      <c r="BC3105" s="1">
        <v>8.75</v>
      </c>
      <c r="CB3105" s="1">
        <v>9.0500000000000007</v>
      </c>
      <c r="CF3105" s="1">
        <v>19.77</v>
      </c>
      <c r="CG3105" s="1">
        <v>16.670000000000002</v>
      </c>
      <c r="CH3105" s="1" t="s">
        <v>147</v>
      </c>
      <c r="CI3105" s="1" t="s">
        <v>147</v>
      </c>
      <c r="DS3105" s="1">
        <v>320.89</v>
      </c>
      <c r="DT3105" s="1">
        <v>0.128</v>
      </c>
      <c r="DU3105" s="1">
        <v>0.17</v>
      </c>
      <c r="DV3105" s="1">
        <v>0.20799999999999999</v>
      </c>
      <c r="DW3105" s="1">
        <v>0.23</v>
      </c>
      <c r="DX3105" s="1">
        <v>0.26600000000000001</v>
      </c>
      <c r="DY3105" s="1">
        <v>0.27400000000000002</v>
      </c>
      <c r="DZ3105" s="1">
        <v>0.19800000000000001</v>
      </c>
      <c r="EA3105" s="1">
        <v>0.13</v>
      </c>
    </row>
    <row r="3106" spans="1:131" hidden="1" x14ac:dyDescent="0.25">
      <c r="A3106" s="1" t="s">
        <v>480</v>
      </c>
      <c r="B3106" s="1" t="s">
        <v>479</v>
      </c>
      <c r="C3106" s="1" t="s">
        <v>146</v>
      </c>
      <c r="D3106" s="84">
        <v>1998</v>
      </c>
      <c r="E3106" s="3">
        <v>36138</v>
      </c>
      <c r="F3106" s="3"/>
      <c r="AK3106" s="4"/>
      <c r="AL3106" s="4"/>
      <c r="AM3106" s="1"/>
      <c r="AN3106" s="1"/>
      <c r="AO3106" s="1"/>
      <c r="AP3106" s="4"/>
      <c r="AU3106" s="1">
        <v>0</v>
      </c>
      <c r="AX3106" s="1">
        <v>0.94244725399999996</v>
      </c>
      <c r="BA3106" s="1">
        <v>8.4</v>
      </c>
      <c r="BB3106" s="1">
        <v>4.7</v>
      </c>
      <c r="BE3106" s="1">
        <v>4.3</v>
      </c>
      <c r="BF3106" s="1">
        <v>838.83</v>
      </c>
      <c r="BG3106" s="1">
        <v>5.47</v>
      </c>
      <c r="BJ3106" s="1">
        <f>BL3106</f>
        <v>193.93</v>
      </c>
      <c r="BK3106" s="1">
        <v>22041.83</v>
      </c>
      <c r="BL3106" s="1">
        <v>193.93</v>
      </c>
      <c r="BM3106" s="1">
        <v>0</v>
      </c>
      <c r="BZ3106" s="1">
        <v>421.09</v>
      </c>
      <c r="CD3106" s="1">
        <v>638.14</v>
      </c>
      <c r="CI3106" s="1" t="s">
        <v>147</v>
      </c>
    </row>
    <row r="3107" spans="1:131" hidden="1" x14ac:dyDescent="0.25">
      <c r="A3107" s="1" t="s">
        <v>480</v>
      </c>
      <c r="B3107" s="1" t="s">
        <v>479</v>
      </c>
      <c r="C3107" s="1" t="s">
        <v>146</v>
      </c>
      <c r="D3107" s="84">
        <v>1998</v>
      </c>
      <c r="E3107" s="3">
        <v>36139</v>
      </c>
      <c r="F3107" s="3"/>
      <c r="AK3107" s="4"/>
      <c r="AL3107" s="4"/>
      <c r="AM3107" s="1"/>
      <c r="AN3107" s="1"/>
      <c r="AO3107" s="1"/>
      <c r="AP3107" s="4"/>
      <c r="BC3107" s="1">
        <v>9.0500000000000007</v>
      </c>
      <c r="CF3107" s="1">
        <v>11.88</v>
      </c>
      <c r="CG3107" s="1">
        <v>18.43</v>
      </c>
      <c r="CI3107" s="1" t="s">
        <v>147</v>
      </c>
    </row>
    <row r="3108" spans="1:131" hidden="1" x14ac:dyDescent="0.25">
      <c r="A3108" s="1" t="s">
        <v>480</v>
      </c>
      <c r="B3108" s="1" t="s">
        <v>479</v>
      </c>
      <c r="C3108" s="1" t="s">
        <v>146</v>
      </c>
      <c r="D3108" s="84">
        <v>1998</v>
      </c>
      <c r="E3108" s="3">
        <v>36143</v>
      </c>
      <c r="F3108" s="3"/>
      <c r="AK3108" s="4"/>
      <c r="AL3108" s="4"/>
      <c r="AM3108" s="1"/>
      <c r="AN3108" s="1"/>
      <c r="AO3108" s="1"/>
      <c r="AP3108" s="4"/>
      <c r="CF3108" s="1">
        <v>11.25</v>
      </c>
      <c r="CG3108" s="1">
        <v>9.07</v>
      </c>
      <c r="CH3108" s="1" t="s">
        <v>147</v>
      </c>
      <c r="CI3108" s="1" t="s">
        <v>147</v>
      </c>
      <c r="DS3108" s="1">
        <v>296.11</v>
      </c>
      <c r="DT3108" s="1">
        <v>0.111</v>
      </c>
      <c r="DU3108" s="1">
        <v>0.158</v>
      </c>
      <c r="DV3108" s="1">
        <v>0.18099999999999999</v>
      </c>
      <c r="DW3108" s="1">
        <v>0.19600000000000001</v>
      </c>
      <c r="DX3108" s="1">
        <v>0.248</v>
      </c>
      <c r="DY3108" s="1">
        <v>0.26500000000000001</v>
      </c>
      <c r="DZ3108" s="1">
        <v>0.191</v>
      </c>
      <c r="EA3108" s="1">
        <v>0.13200000000000001</v>
      </c>
    </row>
    <row r="3109" spans="1:131" hidden="1" x14ac:dyDescent="0.25">
      <c r="A3109" s="1" t="s">
        <v>480</v>
      </c>
      <c r="B3109" s="1" t="s">
        <v>479</v>
      </c>
      <c r="C3109" s="1" t="s">
        <v>146</v>
      </c>
      <c r="D3109" s="84">
        <v>1998</v>
      </c>
      <c r="E3109" s="3">
        <v>36145</v>
      </c>
      <c r="F3109" s="3"/>
      <c r="J3109" s="1">
        <v>0.14749999999999999</v>
      </c>
      <c r="K3109" s="1">
        <v>529.23</v>
      </c>
      <c r="L3109" s="1">
        <v>3054.71</v>
      </c>
      <c r="M3109" s="1">
        <v>4252.5</v>
      </c>
      <c r="N3109" s="1">
        <v>4688.8999999999996</v>
      </c>
      <c r="O3109" s="1">
        <v>2837</v>
      </c>
      <c r="P3109" s="1">
        <v>19233.89831</v>
      </c>
      <c r="AA3109" s="1">
        <v>19233.89831</v>
      </c>
      <c r="AF3109" s="1">
        <v>529.23</v>
      </c>
      <c r="AG3109" s="1">
        <v>3054.71</v>
      </c>
      <c r="AH3109" s="1">
        <v>4252.5</v>
      </c>
      <c r="AI3109" s="1">
        <v>4688.8999999999996</v>
      </c>
      <c r="AJ3109" s="1">
        <v>2837</v>
      </c>
      <c r="AK3109" s="119">
        <v>963.2</v>
      </c>
      <c r="AL3109" s="119">
        <f>AK3109/100</f>
        <v>9.6319999999999997</v>
      </c>
      <c r="AM3109" s="1"/>
      <c r="AN3109" s="1"/>
      <c r="AO3109" s="1"/>
      <c r="AP3109" s="4"/>
      <c r="AU3109" s="1">
        <v>4718.3599999999997</v>
      </c>
      <c r="AW3109" s="1">
        <v>76.58</v>
      </c>
      <c r="AX3109" s="1">
        <v>0.94849312600000002</v>
      </c>
      <c r="BA3109" s="1">
        <v>13.21</v>
      </c>
      <c r="BB3109" s="1">
        <v>5</v>
      </c>
      <c r="BE3109" s="1">
        <v>4</v>
      </c>
      <c r="BF3109" s="1">
        <v>892</v>
      </c>
      <c r="BG3109" s="1">
        <v>5.54</v>
      </c>
      <c r="BJ3109" s="1">
        <f>BL3109</f>
        <v>234.87</v>
      </c>
      <c r="BK3109" s="1">
        <v>22067.64</v>
      </c>
      <c r="BL3109" s="1">
        <v>234.87</v>
      </c>
      <c r="BM3109" s="1">
        <v>17.8</v>
      </c>
      <c r="BO3109" s="1">
        <v>85.34</v>
      </c>
      <c r="BZ3109" s="1">
        <v>476.89</v>
      </c>
      <c r="CD3109" s="1">
        <v>545.74</v>
      </c>
      <c r="CI3109" s="1" t="s">
        <v>147</v>
      </c>
    </row>
    <row r="3110" spans="1:131" hidden="1" x14ac:dyDescent="0.25">
      <c r="A3110" s="1" t="s">
        <v>480</v>
      </c>
      <c r="B3110" s="1" t="s">
        <v>479</v>
      </c>
      <c r="C3110" s="1" t="s">
        <v>146</v>
      </c>
      <c r="D3110" s="84">
        <v>1998</v>
      </c>
      <c r="E3110" s="3">
        <v>36146</v>
      </c>
      <c r="F3110" s="3"/>
      <c r="AK3110" s="4"/>
      <c r="AL3110" s="4"/>
      <c r="AM3110" s="1"/>
      <c r="AN3110" s="1"/>
      <c r="AO3110" s="1"/>
      <c r="AP3110" s="4"/>
      <c r="CG3110" s="1">
        <v>9.9</v>
      </c>
      <c r="CI3110" s="1" t="s">
        <v>147</v>
      </c>
    </row>
    <row r="3111" spans="1:131" hidden="1" x14ac:dyDescent="0.25">
      <c r="A3111" s="1" t="s">
        <v>480</v>
      </c>
      <c r="B3111" s="1" t="s">
        <v>479</v>
      </c>
      <c r="C3111" s="1" t="s">
        <v>146</v>
      </c>
      <c r="D3111" s="84">
        <v>1998</v>
      </c>
      <c r="E3111" s="3">
        <v>36150</v>
      </c>
      <c r="F3111" s="3"/>
      <c r="AK3111" s="4"/>
      <c r="AL3111" s="4"/>
      <c r="AM3111" s="1"/>
      <c r="AN3111" s="1"/>
      <c r="AO3111" s="1"/>
      <c r="AP3111" s="4"/>
      <c r="CG3111" s="1">
        <v>10.75</v>
      </c>
      <c r="CH3111" s="1" t="s">
        <v>147</v>
      </c>
      <c r="CI3111" s="1" t="s">
        <v>147</v>
      </c>
      <c r="DS3111" s="1">
        <v>277.27999999999997</v>
      </c>
      <c r="DT3111" s="1">
        <v>0.10100000000000001</v>
      </c>
      <c r="DU3111" s="1">
        <v>0.151</v>
      </c>
      <c r="DV3111" s="1">
        <v>0.16200000000000001</v>
      </c>
      <c r="DW3111" s="1">
        <v>0.16800000000000001</v>
      </c>
      <c r="DX3111" s="1">
        <v>0.23200000000000001</v>
      </c>
      <c r="DY3111" s="1">
        <v>0.25600000000000001</v>
      </c>
      <c r="DZ3111" s="1">
        <v>0.192</v>
      </c>
      <c r="EA3111" s="1">
        <v>0.125</v>
      </c>
    </row>
    <row r="3112" spans="1:131" hidden="1" x14ac:dyDescent="0.25">
      <c r="A3112" s="1" t="s">
        <v>480</v>
      </c>
      <c r="B3112" s="1" t="s">
        <v>479</v>
      </c>
      <c r="C3112" s="1" t="s">
        <v>146</v>
      </c>
      <c r="D3112" s="84">
        <v>1998</v>
      </c>
      <c r="E3112" s="3">
        <v>36152</v>
      </c>
      <c r="F3112" s="3"/>
      <c r="AK3112" s="4"/>
      <c r="AL3112" s="4"/>
      <c r="AM3112" s="1"/>
      <c r="AN3112" s="1"/>
      <c r="AO3112" s="1"/>
      <c r="AP3112" s="4"/>
      <c r="CG3112" s="1">
        <v>5</v>
      </c>
      <c r="CI3112" s="1" t="s">
        <v>147</v>
      </c>
    </row>
    <row r="3113" spans="1:131" hidden="1" x14ac:dyDescent="0.25">
      <c r="A3113" s="1" t="s">
        <v>480</v>
      </c>
      <c r="B3113" s="1" t="s">
        <v>479</v>
      </c>
      <c r="C3113" s="1" t="s">
        <v>146</v>
      </c>
      <c r="D3113" s="84">
        <v>1998</v>
      </c>
      <c r="E3113" s="3">
        <v>36153</v>
      </c>
      <c r="F3113" s="3"/>
      <c r="J3113" s="1">
        <v>2210.4850000000001</v>
      </c>
      <c r="K3113" s="1">
        <v>4252.5</v>
      </c>
      <c r="L3113" s="1">
        <v>4688.8999999999996</v>
      </c>
      <c r="M3113" s="1">
        <v>2828.7750000000001</v>
      </c>
      <c r="AG3113" s="1">
        <v>2210.4850000000001</v>
      </c>
      <c r="AH3113" s="1">
        <v>4252.5</v>
      </c>
      <c r="AI3113" s="1">
        <v>4688.8999999999996</v>
      </c>
      <c r="AJ3113" s="1">
        <v>2828.7750000000001</v>
      </c>
      <c r="AK3113" s="119">
        <v>1010.7</v>
      </c>
      <c r="AL3113" s="119">
        <f>AK3113/100</f>
        <v>10.107000000000001</v>
      </c>
      <c r="AM3113" s="1"/>
      <c r="AN3113" s="1"/>
      <c r="AO3113" s="1"/>
      <c r="AP3113" s="4"/>
      <c r="AU3113" s="1">
        <v>9348.1200000000008</v>
      </c>
      <c r="AW3113" s="1">
        <v>138.52000000000001</v>
      </c>
      <c r="AX3113" s="1">
        <v>0.91367474000000004</v>
      </c>
      <c r="BA3113" s="1">
        <v>17.95</v>
      </c>
      <c r="BB3113" s="1">
        <v>5.35</v>
      </c>
      <c r="BE3113" s="1">
        <v>3.65</v>
      </c>
      <c r="BF3113" s="1">
        <v>885.33</v>
      </c>
      <c r="BG3113" s="1">
        <v>4.25</v>
      </c>
      <c r="BJ3113" s="1">
        <f>BL3113</f>
        <v>178.59</v>
      </c>
      <c r="BK3113" s="1">
        <v>20573.46</v>
      </c>
      <c r="BL3113" s="1">
        <v>178.59</v>
      </c>
      <c r="BM3113" s="1">
        <v>22.45</v>
      </c>
      <c r="BO3113" s="1">
        <v>94.71</v>
      </c>
      <c r="BZ3113" s="1">
        <v>477.26</v>
      </c>
      <c r="CD3113" s="1">
        <v>407.14</v>
      </c>
      <c r="CI3113" s="1" t="s">
        <v>147</v>
      </c>
    </row>
    <row r="3114" spans="1:131" hidden="1" x14ac:dyDescent="0.25">
      <c r="A3114" s="1" t="s">
        <v>480</v>
      </c>
      <c r="B3114" s="1" t="s">
        <v>479</v>
      </c>
      <c r="C3114" s="1" t="s">
        <v>146</v>
      </c>
      <c r="D3114" s="84">
        <v>1998</v>
      </c>
      <c r="E3114" s="3">
        <v>36157</v>
      </c>
      <c r="F3114" s="3"/>
      <c r="AK3114" s="4"/>
      <c r="AL3114" s="4"/>
      <c r="AM3114" s="1"/>
      <c r="AN3114" s="1"/>
      <c r="AO3114" s="1"/>
      <c r="AP3114" s="4"/>
      <c r="CH3114" s="1" t="s">
        <v>147</v>
      </c>
      <c r="CI3114" s="1" t="s">
        <v>147</v>
      </c>
      <c r="DS3114" s="1">
        <v>259.83</v>
      </c>
      <c r="DT3114" s="1">
        <v>0.09</v>
      </c>
      <c r="DU3114" s="1">
        <v>0.14199999999999999</v>
      </c>
      <c r="DV3114" s="1">
        <v>0.15</v>
      </c>
      <c r="DW3114" s="1">
        <v>0.14699999999999999</v>
      </c>
      <c r="DX3114" s="1">
        <v>0.215</v>
      </c>
      <c r="DY3114" s="1">
        <v>0.24099999999999999</v>
      </c>
      <c r="DZ3114" s="1">
        <v>0.189</v>
      </c>
      <c r="EA3114" s="1">
        <v>0.126</v>
      </c>
    </row>
    <row r="3115" spans="1:131" hidden="1" x14ac:dyDescent="0.25">
      <c r="A3115" s="1" t="s">
        <v>480</v>
      </c>
      <c r="B3115" s="1" t="s">
        <v>479</v>
      </c>
      <c r="C3115" s="1" t="s">
        <v>146</v>
      </c>
      <c r="D3115" s="84">
        <v>1998</v>
      </c>
      <c r="E3115" s="3">
        <v>36159</v>
      </c>
      <c r="F3115" s="3"/>
      <c r="J3115" s="1">
        <v>337.69</v>
      </c>
      <c r="K3115" s="1">
        <v>4019.2649999999999</v>
      </c>
      <c r="L3115" s="1">
        <v>4688.8999999999996</v>
      </c>
      <c r="M3115" s="1">
        <v>2828.7750000000001</v>
      </c>
      <c r="AG3115" s="1">
        <v>337.69</v>
      </c>
      <c r="AH3115" s="1">
        <v>4019.2649999999999</v>
      </c>
      <c r="AI3115" s="1">
        <v>4688.8999999999996</v>
      </c>
      <c r="AJ3115" s="1">
        <v>2828.7750000000001</v>
      </c>
      <c r="AK3115" s="119">
        <v>1382.87</v>
      </c>
      <c r="AL3115" s="119">
        <f t="shared" ref="AL3115:AL3116" si="27">AK3115/100</f>
        <v>13.8287</v>
      </c>
      <c r="AM3115" s="1"/>
      <c r="AN3115" s="1"/>
      <c r="AO3115" s="1"/>
      <c r="AP3115" s="4"/>
      <c r="AU3115" s="1">
        <v>12435.87</v>
      </c>
      <c r="AW3115" s="1">
        <v>258.14999999999998</v>
      </c>
      <c r="AX3115" s="1">
        <v>0.83370400200000006</v>
      </c>
      <c r="BA3115" s="1">
        <v>28.17</v>
      </c>
      <c r="BB3115" s="1">
        <v>6</v>
      </c>
      <c r="BE3115" s="1">
        <v>3</v>
      </c>
      <c r="BF3115" s="1">
        <v>937.67</v>
      </c>
      <c r="BG3115" s="1">
        <v>3.33</v>
      </c>
      <c r="BJ3115" s="1">
        <f t="shared" ref="BJ3115:BJ3116" si="28">BL3115</f>
        <v>174.67</v>
      </c>
      <c r="BK3115" s="1">
        <v>19648.27</v>
      </c>
      <c r="BL3115" s="1">
        <v>174.67</v>
      </c>
      <c r="BM3115" s="1">
        <v>23.68</v>
      </c>
      <c r="BO3115" s="1">
        <v>130.82</v>
      </c>
      <c r="BZ3115" s="1">
        <v>628.38</v>
      </c>
      <c r="CD3115" s="1">
        <v>427.35</v>
      </c>
      <c r="CI3115" s="1" t="s">
        <v>147</v>
      </c>
    </row>
    <row r="3116" spans="1:131" hidden="1" x14ac:dyDescent="0.25">
      <c r="A3116" s="1" t="s">
        <v>480</v>
      </c>
      <c r="B3116" s="1" t="s">
        <v>479</v>
      </c>
      <c r="C3116" s="1" t="s">
        <v>146</v>
      </c>
      <c r="D3116" s="84">
        <v>1998</v>
      </c>
      <c r="E3116" s="3">
        <v>36167</v>
      </c>
      <c r="F3116" s="3"/>
      <c r="AK3116" s="119">
        <v>1370.48</v>
      </c>
      <c r="AL3116" s="119">
        <f t="shared" si="27"/>
        <v>13.704800000000001</v>
      </c>
      <c r="AM3116" s="1"/>
      <c r="AN3116" s="1"/>
      <c r="AO3116" s="1"/>
      <c r="AP3116" s="4"/>
      <c r="AU3116" s="1">
        <v>14306.75</v>
      </c>
      <c r="AW3116" s="1">
        <v>404.98</v>
      </c>
      <c r="AX3116" s="1">
        <v>0.76766201499999998</v>
      </c>
      <c r="BA3116" s="1">
        <v>37.89</v>
      </c>
      <c r="BB3116" s="1">
        <v>6.5</v>
      </c>
      <c r="BE3116" s="1">
        <v>2.5</v>
      </c>
      <c r="BF3116" s="1">
        <v>928.33</v>
      </c>
      <c r="BG3116" s="1">
        <v>2.27</v>
      </c>
      <c r="BJ3116" s="1">
        <f t="shared" si="28"/>
        <v>107.54</v>
      </c>
      <c r="BK3116" s="1">
        <v>21725.46</v>
      </c>
      <c r="BL3116" s="1">
        <v>107.54</v>
      </c>
      <c r="BM3116" s="1">
        <v>24.95</v>
      </c>
      <c r="BO3116" s="1">
        <v>98.16</v>
      </c>
      <c r="BZ3116" s="1">
        <v>503.07</v>
      </c>
      <c r="CD3116" s="1">
        <v>398.48</v>
      </c>
      <c r="CI3116" s="1" t="s">
        <v>147</v>
      </c>
    </row>
    <row r="3117" spans="1:131" hidden="1" x14ac:dyDescent="0.25">
      <c r="A3117" s="1" t="s">
        <v>480</v>
      </c>
      <c r="B3117" s="1" t="s">
        <v>479</v>
      </c>
      <c r="C3117" s="1" t="s">
        <v>146</v>
      </c>
      <c r="D3117" s="84">
        <v>1998</v>
      </c>
      <c r="E3117" s="3">
        <v>36171</v>
      </c>
      <c r="F3117" s="3"/>
      <c r="AK3117" s="4"/>
      <c r="AL3117" s="4"/>
      <c r="AM3117" s="1"/>
      <c r="AN3117" s="1"/>
      <c r="AO3117" s="1"/>
      <c r="AP3117" s="4"/>
      <c r="CH3117" s="1" t="s">
        <v>147</v>
      </c>
      <c r="DS3117" s="1">
        <v>225.31</v>
      </c>
      <c r="DT3117" s="1">
        <v>8.3000000000000004E-2</v>
      </c>
      <c r="DU3117" s="1">
        <v>0.129</v>
      </c>
      <c r="DV3117" s="1">
        <v>0.126</v>
      </c>
      <c r="DW3117" s="1">
        <v>0.115</v>
      </c>
      <c r="DX3117" s="1">
        <v>0.17</v>
      </c>
      <c r="DY3117" s="1">
        <v>0.20899999999999999</v>
      </c>
      <c r="DZ3117" s="1">
        <v>0.17599999999999999</v>
      </c>
      <c r="EA3117" s="1">
        <v>0.11899999999999999</v>
      </c>
    </row>
    <row r="3118" spans="1:131" hidden="1" x14ac:dyDescent="0.25">
      <c r="A3118" s="1" t="s">
        <v>480</v>
      </c>
      <c r="B3118" s="1" t="s">
        <v>479</v>
      </c>
      <c r="C3118" s="1" t="s">
        <v>146</v>
      </c>
      <c r="D3118" s="84">
        <v>1998</v>
      </c>
      <c r="E3118" s="3">
        <v>36172</v>
      </c>
      <c r="F3118" s="3"/>
      <c r="AK3118" s="119">
        <v>1564.04</v>
      </c>
      <c r="AL3118" s="119">
        <f>AK3118/100</f>
        <v>15.6404</v>
      </c>
      <c r="AM3118" s="1"/>
      <c r="AN3118" s="1"/>
      <c r="AO3118" s="1"/>
      <c r="AP3118" s="4"/>
      <c r="AU3118" s="1">
        <v>16626.07</v>
      </c>
      <c r="AW3118" s="1">
        <v>597.15</v>
      </c>
      <c r="AX3118" s="1">
        <v>0.31574156199999998</v>
      </c>
      <c r="BA3118" s="1">
        <v>41.46</v>
      </c>
      <c r="BB3118" s="1">
        <v>8</v>
      </c>
      <c r="BE3118" s="1">
        <v>1</v>
      </c>
      <c r="BF3118" s="1">
        <v>905</v>
      </c>
      <c r="BG3118" s="1">
        <v>0.75</v>
      </c>
      <c r="BJ3118" s="1">
        <f>BL3118</f>
        <v>48.1</v>
      </c>
      <c r="BK3118" s="1">
        <v>15561.42</v>
      </c>
      <c r="BL3118" s="1">
        <v>48.1</v>
      </c>
      <c r="BM3118" s="1">
        <v>27.53</v>
      </c>
      <c r="BO3118" s="1">
        <v>98.51</v>
      </c>
      <c r="BZ3118" s="1">
        <v>539.39</v>
      </c>
      <c r="CD3118" s="1">
        <v>395.59</v>
      </c>
      <c r="CI3118" s="1" t="s">
        <v>147</v>
      </c>
    </row>
    <row r="3119" spans="1:131" hidden="1" x14ac:dyDescent="0.25">
      <c r="A3119" s="1" t="s">
        <v>480</v>
      </c>
      <c r="B3119" s="1" t="s">
        <v>479</v>
      </c>
      <c r="C3119" s="1" t="s">
        <v>146</v>
      </c>
      <c r="D3119" s="84">
        <v>1998</v>
      </c>
      <c r="E3119" s="3">
        <v>36178</v>
      </c>
      <c r="F3119" s="3"/>
      <c r="AK3119" s="4"/>
      <c r="AL3119" s="4"/>
      <c r="AM3119" s="1"/>
      <c r="AN3119" s="1"/>
      <c r="AO3119" s="1"/>
      <c r="AP3119" s="4"/>
      <c r="CH3119" s="1" t="s">
        <v>147</v>
      </c>
      <c r="DS3119" s="1">
        <v>216.23</v>
      </c>
      <c r="DT3119" s="1">
        <v>0.08</v>
      </c>
      <c r="DU3119" s="1">
        <v>0.126</v>
      </c>
      <c r="DV3119" s="1">
        <v>0.123</v>
      </c>
      <c r="DW3119" s="1">
        <v>0.112</v>
      </c>
      <c r="DX3119" s="1">
        <v>0.161</v>
      </c>
      <c r="DY3119" s="1">
        <v>0.193</v>
      </c>
      <c r="DZ3119" s="1">
        <v>0.16900000000000001</v>
      </c>
      <c r="EA3119" s="1">
        <v>0.11700000000000001</v>
      </c>
    </row>
    <row r="3120" spans="1:131" hidden="1" x14ac:dyDescent="0.25">
      <c r="A3120" s="1" t="s">
        <v>480</v>
      </c>
      <c r="B3120" s="1" t="s">
        <v>479</v>
      </c>
      <c r="C3120" s="1" t="s">
        <v>146</v>
      </c>
      <c r="D3120" s="84">
        <v>1998</v>
      </c>
      <c r="E3120" s="3">
        <v>36179</v>
      </c>
      <c r="F3120" s="3"/>
      <c r="AK3120" s="119">
        <v>1623.78</v>
      </c>
      <c r="AL3120" s="119">
        <f>AK3120/100</f>
        <v>16.2378</v>
      </c>
      <c r="AM3120" s="1"/>
      <c r="AN3120" s="1"/>
      <c r="AO3120" s="1"/>
      <c r="AP3120" s="4"/>
      <c r="AU3120" s="1">
        <v>18232.7</v>
      </c>
      <c r="AW3120" s="1">
        <v>686.02</v>
      </c>
      <c r="BA3120" s="1">
        <v>125.63</v>
      </c>
      <c r="BB3120" s="1">
        <v>9</v>
      </c>
      <c r="BE3120" s="1">
        <v>0</v>
      </c>
      <c r="BG3120" s="1">
        <v>0</v>
      </c>
      <c r="BL3120" s="1">
        <v>0</v>
      </c>
      <c r="BM3120" s="1">
        <v>29.03</v>
      </c>
      <c r="BO3120" s="1">
        <v>86.62</v>
      </c>
      <c r="CI3120" s="1" t="s">
        <v>147</v>
      </c>
    </row>
    <row r="3121" spans="1:131" hidden="1" x14ac:dyDescent="0.25">
      <c r="A3121" s="1" t="s">
        <v>480</v>
      </c>
      <c r="B3121" s="1" t="s">
        <v>479</v>
      </c>
      <c r="C3121" s="1" t="s">
        <v>146</v>
      </c>
      <c r="D3121" s="84">
        <v>1998</v>
      </c>
      <c r="E3121" s="3">
        <v>36185</v>
      </c>
      <c r="F3121" s="3"/>
      <c r="AK3121" s="4"/>
      <c r="AL3121" s="4"/>
      <c r="AM3121" s="1"/>
      <c r="AN3121" s="1"/>
      <c r="AO3121" s="1"/>
      <c r="AP3121" s="4"/>
      <c r="CH3121" s="1" t="s">
        <v>147</v>
      </c>
      <c r="DS3121" s="1">
        <v>212.73</v>
      </c>
      <c r="DT3121" s="1">
        <v>7.5999999999999998E-2</v>
      </c>
      <c r="DU3121" s="1">
        <v>0.129</v>
      </c>
      <c r="DV3121" s="1">
        <v>0.125</v>
      </c>
      <c r="DW3121" s="1">
        <v>0.113</v>
      </c>
      <c r="DX3121" s="1">
        <v>0.156</v>
      </c>
      <c r="DY3121" s="1">
        <v>0.188</v>
      </c>
      <c r="DZ3121" s="1">
        <v>0.16400000000000001</v>
      </c>
      <c r="EA3121" s="1">
        <v>0.113</v>
      </c>
    </row>
    <row r="3122" spans="1:131" hidden="1" x14ac:dyDescent="0.25">
      <c r="A3122" s="1" t="s">
        <v>480</v>
      </c>
      <c r="B3122" s="1" t="s">
        <v>479</v>
      </c>
      <c r="C3122" s="1" t="s">
        <v>146</v>
      </c>
      <c r="D3122" s="84">
        <v>1998</v>
      </c>
      <c r="E3122" s="3">
        <v>36188</v>
      </c>
      <c r="F3122" s="3"/>
      <c r="AK3122" s="119">
        <v>1602.31</v>
      </c>
      <c r="AL3122" s="119">
        <f>AK3122/100</f>
        <v>16.023099999999999</v>
      </c>
      <c r="AM3122" s="1"/>
      <c r="AN3122" s="1"/>
      <c r="AO3122" s="1"/>
      <c r="AP3122" s="4"/>
      <c r="AU3122" s="1">
        <v>16946.64</v>
      </c>
      <c r="AW3122" s="1">
        <v>661.07</v>
      </c>
      <c r="BA3122" s="1">
        <v>123.88</v>
      </c>
      <c r="BB3122" s="1">
        <v>9</v>
      </c>
      <c r="BE3122" s="1">
        <v>0</v>
      </c>
      <c r="BG3122" s="1">
        <v>0</v>
      </c>
      <c r="BL3122" s="1">
        <v>0</v>
      </c>
      <c r="BM3122" s="1">
        <v>24.93</v>
      </c>
      <c r="BO3122" s="1">
        <v>101.93</v>
      </c>
      <c r="CI3122" s="1" t="s">
        <v>147</v>
      </c>
    </row>
    <row r="3123" spans="1:131" hidden="1" x14ac:dyDescent="0.25">
      <c r="A3123" s="1" t="s">
        <v>480</v>
      </c>
      <c r="B3123" s="1" t="s">
        <v>479</v>
      </c>
      <c r="C3123" s="1" t="s">
        <v>146</v>
      </c>
      <c r="D3123" s="84">
        <v>1998</v>
      </c>
      <c r="E3123" s="3">
        <v>36192</v>
      </c>
      <c r="F3123" s="3"/>
      <c r="AK3123" s="4"/>
      <c r="AL3123" s="4"/>
      <c r="AM3123" s="1"/>
      <c r="AN3123" s="1"/>
      <c r="AO3123" s="1"/>
      <c r="AP3123" s="4"/>
      <c r="CH3123" s="1" t="s">
        <v>147</v>
      </c>
      <c r="DS3123" s="1">
        <v>213.31</v>
      </c>
      <c r="DT3123" s="1">
        <v>7.4999999999999997E-2</v>
      </c>
      <c r="DU3123" s="1">
        <v>0.13</v>
      </c>
      <c r="DV3123" s="1">
        <v>0.127</v>
      </c>
      <c r="DW3123" s="1">
        <v>0.12</v>
      </c>
      <c r="DX3123" s="1">
        <v>0.161</v>
      </c>
      <c r="DY3123" s="1">
        <v>0.186</v>
      </c>
      <c r="DZ3123" s="1">
        <v>0.159</v>
      </c>
      <c r="EA3123" s="1">
        <v>0.108</v>
      </c>
    </row>
    <row r="3124" spans="1:131" hidden="1" x14ac:dyDescent="0.25">
      <c r="A3124" s="1" t="s">
        <v>480</v>
      </c>
      <c r="B3124" s="1" t="s">
        <v>479</v>
      </c>
      <c r="C3124" s="1" t="s">
        <v>146</v>
      </c>
      <c r="D3124" s="84">
        <v>1998</v>
      </c>
      <c r="E3124" s="3">
        <v>36194</v>
      </c>
      <c r="F3124" s="3"/>
      <c r="AK3124" s="119">
        <v>1508.08</v>
      </c>
      <c r="AL3124" s="119">
        <f>AK3124/100</f>
        <v>15.0808</v>
      </c>
      <c r="AM3124" s="1"/>
      <c r="AN3124" s="1"/>
      <c r="AO3124" s="1"/>
      <c r="AP3124" s="4"/>
      <c r="AU3124" s="1">
        <v>18089.87</v>
      </c>
      <c r="AW3124" s="1">
        <v>654.45000000000005</v>
      </c>
      <c r="BA3124" s="1">
        <v>115.2</v>
      </c>
      <c r="BB3124" s="1">
        <v>9</v>
      </c>
      <c r="BE3124" s="1">
        <v>0</v>
      </c>
      <c r="BG3124" s="1">
        <v>0</v>
      </c>
      <c r="BL3124" s="1">
        <v>0</v>
      </c>
      <c r="BM3124" s="1">
        <v>26.48</v>
      </c>
      <c r="BO3124" s="1">
        <v>73.13</v>
      </c>
      <c r="CI3124" s="1" t="s">
        <v>147</v>
      </c>
    </row>
    <row r="3125" spans="1:131" hidden="1" x14ac:dyDescent="0.25">
      <c r="A3125" s="1" t="s">
        <v>480</v>
      </c>
      <c r="B3125" s="1" t="s">
        <v>479</v>
      </c>
      <c r="C3125" s="1" t="s">
        <v>146</v>
      </c>
      <c r="D3125" s="84">
        <v>1998</v>
      </c>
      <c r="E3125" s="3">
        <v>36199</v>
      </c>
      <c r="F3125" s="3"/>
      <c r="AK3125" s="4"/>
      <c r="AL3125" s="4"/>
      <c r="AM3125" s="1"/>
      <c r="AN3125" s="1"/>
      <c r="AO3125" s="1"/>
      <c r="AP3125" s="4"/>
      <c r="CH3125" s="1" t="s">
        <v>147</v>
      </c>
      <c r="DS3125" s="1">
        <v>211.82</v>
      </c>
      <c r="DT3125" s="1">
        <v>7.1999999999999995E-2</v>
      </c>
      <c r="DU3125" s="1">
        <v>0.129</v>
      </c>
      <c r="DV3125" s="1">
        <v>0.13</v>
      </c>
      <c r="DW3125" s="1">
        <v>0.125</v>
      </c>
      <c r="DX3125" s="1">
        <v>0.159</v>
      </c>
      <c r="DY3125" s="1">
        <v>0.184</v>
      </c>
      <c r="DZ3125" s="1">
        <v>0.156</v>
      </c>
      <c r="EA3125" s="1">
        <v>0.105</v>
      </c>
    </row>
    <row r="3126" spans="1:131" hidden="1" x14ac:dyDescent="0.25">
      <c r="A3126" s="1" t="s">
        <v>480</v>
      </c>
      <c r="B3126" s="1" t="s">
        <v>479</v>
      </c>
      <c r="C3126" s="1" t="s">
        <v>146</v>
      </c>
      <c r="D3126" s="84">
        <v>1998</v>
      </c>
      <c r="E3126" s="3">
        <v>36201</v>
      </c>
      <c r="F3126" s="3"/>
      <c r="AK3126" s="119"/>
      <c r="AL3126" s="119"/>
      <c r="AM3126" s="1"/>
      <c r="AN3126" s="1"/>
      <c r="AO3126" s="1"/>
      <c r="AP3126" s="4"/>
      <c r="AU3126" s="1">
        <v>19243.650000000001</v>
      </c>
      <c r="AW3126" s="1">
        <v>543.05999999999995</v>
      </c>
      <c r="BB3126" s="1">
        <v>9</v>
      </c>
      <c r="BE3126" s="1">
        <v>0</v>
      </c>
      <c r="BM3126" s="1">
        <v>0</v>
      </c>
      <c r="BQ3126" s="1" t="s">
        <v>89</v>
      </c>
      <c r="CI3126" s="1" t="s">
        <v>147</v>
      </c>
    </row>
    <row r="3127" spans="1:131" hidden="1" x14ac:dyDescent="0.25">
      <c r="A3127" s="1" t="s">
        <v>480</v>
      </c>
      <c r="B3127" s="1" t="s">
        <v>479</v>
      </c>
      <c r="C3127" s="1" t="s">
        <v>146</v>
      </c>
      <c r="D3127" s="84">
        <v>1998</v>
      </c>
      <c r="E3127" s="3">
        <v>36209</v>
      </c>
      <c r="F3127" s="3"/>
      <c r="AK3127" s="4"/>
      <c r="AL3127" s="4"/>
      <c r="AM3127" s="1"/>
      <c r="AN3127" s="1"/>
      <c r="AO3127" s="1"/>
      <c r="AP3127" s="4"/>
      <c r="AU3127" s="1">
        <v>0</v>
      </c>
      <c r="BB3127" s="1">
        <v>9</v>
      </c>
      <c r="BE3127" s="1">
        <v>0</v>
      </c>
      <c r="BM3127" s="1">
        <v>0</v>
      </c>
      <c r="CI3127" s="1" t="s">
        <v>147</v>
      </c>
    </row>
    <row r="3128" spans="1:131" hidden="1" x14ac:dyDescent="0.25">
      <c r="A3128" s="1" t="s">
        <v>480</v>
      </c>
      <c r="B3128" s="1" t="s">
        <v>479</v>
      </c>
      <c r="C3128" s="1" t="s">
        <v>146</v>
      </c>
      <c r="D3128" s="84">
        <v>1998</v>
      </c>
      <c r="E3128" s="3">
        <v>36215</v>
      </c>
      <c r="F3128" s="3"/>
      <c r="AK3128" s="4"/>
      <c r="AL3128" s="4"/>
      <c r="AM3128" s="1"/>
      <c r="AN3128" s="1"/>
      <c r="AO3128" s="1"/>
      <c r="AP3128" s="4"/>
      <c r="AU3128" s="1">
        <v>0</v>
      </c>
      <c r="BB3128" s="1">
        <v>9</v>
      </c>
      <c r="BE3128" s="1">
        <v>0</v>
      </c>
      <c r="BM3128" s="1">
        <v>0</v>
      </c>
      <c r="CI3128" s="1" t="s">
        <v>147</v>
      </c>
    </row>
    <row r="3129" spans="1:131" hidden="1" x14ac:dyDescent="0.25">
      <c r="A3129" s="1" t="s">
        <v>480</v>
      </c>
      <c r="B3129" s="1" t="s">
        <v>479</v>
      </c>
      <c r="C3129" s="1" t="s">
        <v>146</v>
      </c>
      <c r="D3129" s="84">
        <v>1998</v>
      </c>
      <c r="E3129" s="3">
        <v>36221</v>
      </c>
      <c r="F3129" s="3"/>
      <c r="AK3129" s="4"/>
      <c r="AL3129" s="4"/>
      <c r="AM3129" s="1"/>
      <c r="AN3129" s="1"/>
      <c r="AO3129" s="1"/>
      <c r="AP3129" s="4"/>
      <c r="CI3129" s="1" t="s">
        <v>147</v>
      </c>
    </row>
    <row r="3130" spans="1:131" hidden="1" x14ac:dyDescent="0.25">
      <c r="A3130" s="1" t="s">
        <v>480</v>
      </c>
      <c r="B3130" s="1" t="s">
        <v>479</v>
      </c>
      <c r="C3130" s="1" t="s">
        <v>146</v>
      </c>
      <c r="D3130" s="84">
        <v>1998</v>
      </c>
      <c r="E3130" s="3">
        <v>36222</v>
      </c>
      <c r="F3130" s="3"/>
      <c r="AK3130" s="4"/>
      <c r="AL3130" s="4"/>
      <c r="AM3130" s="1"/>
      <c r="AN3130" s="1"/>
      <c r="AO3130" s="1"/>
      <c r="AP3130" s="4"/>
      <c r="AU3130" s="1">
        <v>0</v>
      </c>
      <c r="BB3130" s="1">
        <v>9</v>
      </c>
      <c r="BE3130" s="1">
        <v>0</v>
      </c>
      <c r="BM3130" s="1">
        <v>0</v>
      </c>
      <c r="CI3130" s="1" t="s">
        <v>147</v>
      </c>
    </row>
    <row r="3131" spans="1:131" hidden="1" x14ac:dyDescent="0.25">
      <c r="A3131" s="1" t="s">
        <v>480</v>
      </c>
      <c r="B3131" s="1" t="s">
        <v>479</v>
      </c>
      <c r="C3131" s="1" t="s">
        <v>146</v>
      </c>
      <c r="D3131" s="84">
        <v>1998</v>
      </c>
      <c r="E3131" s="3">
        <v>36342</v>
      </c>
      <c r="F3131" s="3"/>
      <c r="J3131" s="1">
        <v>2167.4699999999998</v>
      </c>
      <c r="K3131" s="1">
        <v>4688.8999999999996</v>
      </c>
      <c r="L3131" s="1">
        <v>2828.7750000000001</v>
      </c>
      <c r="AH3131" s="1">
        <v>2167.4699999999998</v>
      </c>
      <c r="AI3131" s="1">
        <v>4688.8999999999996</v>
      </c>
      <c r="AJ3131" s="1">
        <v>2828.7750000000001</v>
      </c>
      <c r="AK3131" s="4"/>
      <c r="AL3131" s="4"/>
      <c r="AM3131" s="1"/>
      <c r="AN3131" s="1"/>
      <c r="AO3131" s="1"/>
      <c r="AP3131" s="4"/>
      <c r="CI3131" s="1" t="s">
        <v>147</v>
      </c>
    </row>
    <row r="3132" spans="1:131" hidden="1" x14ac:dyDescent="0.25">
      <c r="A3132" s="1" t="s">
        <v>480</v>
      </c>
      <c r="B3132" s="1" t="s">
        <v>479</v>
      </c>
      <c r="C3132" s="1" t="s">
        <v>146</v>
      </c>
      <c r="D3132" s="84">
        <v>1998</v>
      </c>
      <c r="E3132" s="3">
        <v>36435</v>
      </c>
      <c r="F3132" s="3"/>
      <c r="AK3132" s="4"/>
      <c r="AL3132" s="4"/>
      <c r="AM3132" s="1"/>
      <c r="AN3132" s="1"/>
      <c r="AO3132" s="1"/>
      <c r="AP3132" s="4"/>
      <c r="CI3132" s="1" t="s">
        <v>147</v>
      </c>
    </row>
    <row r="3133" spans="1:131" hidden="1" x14ac:dyDescent="0.25">
      <c r="A3133" s="1" t="s">
        <v>480</v>
      </c>
      <c r="B3133" s="1" t="s">
        <v>479</v>
      </c>
      <c r="C3133" s="1" t="s">
        <v>146</v>
      </c>
      <c r="D3133" s="84">
        <v>1998</v>
      </c>
      <c r="E3133" s="3">
        <v>36495</v>
      </c>
      <c r="F3133" s="3"/>
      <c r="J3133" s="1">
        <v>522.63</v>
      </c>
      <c r="K3133" s="1">
        <v>2702.1675</v>
      </c>
      <c r="AI3133" s="1">
        <v>522.63</v>
      </c>
      <c r="AJ3133" s="1">
        <v>2702.1675</v>
      </c>
      <c r="AK3133" s="4"/>
      <c r="AL3133" s="4"/>
      <c r="AM3133" s="1"/>
      <c r="AN3133" s="1"/>
      <c r="AO3133" s="1"/>
      <c r="AP3133" s="4"/>
      <c r="CI3133" s="1" t="s">
        <v>147</v>
      </c>
    </row>
    <row r="3134" spans="1:131" hidden="1" x14ac:dyDescent="0.25">
      <c r="A3134" s="1" t="s">
        <v>480</v>
      </c>
      <c r="B3134" s="1" t="s">
        <v>479</v>
      </c>
      <c r="C3134" s="1" t="s">
        <v>148</v>
      </c>
      <c r="D3134" s="84">
        <v>1998</v>
      </c>
      <c r="E3134" s="3">
        <v>35838</v>
      </c>
      <c r="F3134" s="3"/>
      <c r="J3134" s="1">
        <v>0.187</v>
      </c>
      <c r="K3134" s="1">
        <v>0.19450000000000001</v>
      </c>
      <c r="L3134" s="1">
        <v>5.1999999999999998E-2</v>
      </c>
      <c r="M3134" s="1">
        <v>497.2</v>
      </c>
      <c r="N3134" s="1">
        <v>755.82500000000005</v>
      </c>
      <c r="O3134" s="1">
        <v>1550.425</v>
      </c>
      <c r="P3134" s="1">
        <v>2016.375</v>
      </c>
      <c r="Q3134" s="1">
        <v>2941.2</v>
      </c>
      <c r="R3134" s="1">
        <v>4372.25</v>
      </c>
      <c r="Y3134" s="1">
        <v>23381.016039999999</v>
      </c>
      <c r="Z3134" s="1">
        <v>23771.72237</v>
      </c>
      <c r="AA3134" s="1">
        <v>9463.4615379999996</v>
      </c>
      <c r="AC3134" s="1">
        <v>497.2</v>
      </c>
      <c r="AD3134" s="1">
        <v>755.82500000000005</v>
      </c>
      <c r="AE3134" s="1">
        <v>1550.425</v>
      </c>
      <c r="AF3134" s="1">
        <v>2016.375</v>
      </c>
      <c r="AG3134" s="1">
        <v>2941.2</v>
      </c>
      <c r="AH3134" s="1">
        <v>4372.25</v>
      </c>
      <c r="AI3134" s="1">
        <v>4623.6000000000004</v>
      </c>
      <c r="AJ3134" s="1">
        <v>492.1</v>
      </c>
      <c r="AK3134" s="4"/>
      <c r="AL3134" s="4"/>
      <c r="AM3134" s="1"/>
      <c r="AN3134" s="1"/>
      <c r="AO3134" s="1"/>
      <c r="AP3134" s="4"/>
      <c r="CI3134" s="1" t="s">
        <v>149</v>
      </c>
    </row>
    <row r="3135" spans="1:131" hidden="1" x14ac:dyDescent="0.25">
      <c r="A3135" s="1" t="s">
        <v>480</v>
      </c>
      <c r="B3135" s="1" t="s">
        <v>479</v>
      </c>
      <c r="C3135" s="1" t="s">
        <v>148</v>
      </c>
      <c r="D3135" s="84">
        <v>1998</v>
      </c>
      <c r="E3135" s="3">
        <v>35896</v>
      </c>
      <c r="F3135" s="3"/>
      <c r="J3135" s="1">
        <v>1.8499999999999999E-2</v>
      </c>
      <c r="K3135" s="1">
        <v>2.4500000000000001E-2</v>
      </c>
      <c r="L3135" s="1">
        <v>3.2000000000000001E-2</v>
      </c>
      <c r="M3135" s="1">
        <v>4.1500000000000002E-2</v>
      </c>
      <c r="N3135" s="1">
        <v>1.7500000000000002E-2</v>
      </c>
      <c r="O3135" s="1">
        <v>355.55</v>
      </c>
      <c r="P3135" s="1">
        <v>475.5</v>
      </c>
      <c r="Q3135" s="1">
        <v>723.5</v>
      </c>
      <c r="R3135" s="1">
        <v>1134.95</v>
      </c>
      <c r="S3135" s="1">
        <v>19218.91892</v>
      </c>
      <c r="T3135" s="1">
        <v>19408.163270000001</v>
      </c>
      <c r="U3135" s="1">
        <v>22609.375</v>
      </c>
      <c r="V3135" s="1">
        <v>27348.192770000001</v>
      </c>
      <c r="W3135" s="1">
        <v>17228.57143</v>
      </c>
      <c r="AB3135" s="1">
        <v>355.55</v>
      </c>
      <c r="AC3135" s="1">
        <v>475.5</v>
      </c>
      <c r="AD3135" s="1">
        <v>723.5</v>
      </c>
      <c r="AE3135" s="1">
        <v>1134.95</v>
      </c>
      <c r="AF3135" s="1">
        <v>301.5</v>
      </c>
      <c r="AK3135" s="4"/>
      <c r="AL3135" s="4"/>
      <c r="AM3135" s="1"/>
      <c r="AN3135" s="1"/>
      <c r="AO3135" s="1"/>
      <c r="AP3135" s="4"/>
      <c r="CI3135" s="1" t="s">
        <v>149</v>
      </c>
    </row>
    <row r="3136" spans="1:131" hidden="1" x14ac:dyDescent="0.25">
      <c r="A3136" s="1" t="s">
        <v>480</v>
      </c>
      <c r="B3136" s="1" t="s">
        <v>479</v>
      </c>
      <c r="C3136" s="1" t="s">
        <v>148</v>
      </c>
      <c r="D3136" s="84">
        <v>1998</v>
      </c>
      <c r="E3136" s="3">
        <v>36050</v>
      </c>
      <c r="F3136" s="3"/>
      <c r="J3136" s="1">
        <v>0.224</v>
      </c>
      <c r="K3136" s="1">
        <v>0.161</v>
      </c>
      <c r="L3136" s="1">
        <v>527.12750000000005</v>
      </c>
      <c r="M3136" s="1">
        <v>2016.375</v>
      </c>
      <c r="N3136" s="1">
        <v>2941.2</v>
      </c>
      <c r="O3136" s="1">
        <v>4085.3</v>
      </c>
      <c r="P3136" s="1">
        <v>4847</v>
      </c>
      <c r="Q3136" s="1">
        <v>3469</v>
      </c>
      <c r="R3136" s="1">
        <v>21638.39286</v>
      </c>
      <c r="Z3136" s="1">
        <v>21638.39286</v>
      </c>
      <c r="AA3136" s="1">
        <v>21546.583849999999</v>
      </c>
      <c r="AE3136" s="1">
        <v>527.12750000000005</v>
      </c>
      <c r="AF3136" s="1">
        <v>2016.375</v>
      </c>
      <c r="AG3136" s="1">
        <v>2941.2</v>
      </c>
      <c r="AH3136" s="1">
        <v>4085.3</v>
      </c>
      <c r="AI3136" s="1">
        <v>4847</v>
      </c>
      <c r="AJ3136" s="1">
        <v>3469</v>
      </c>
      <c r="AK3136" s="4"/>
      <c r="AL3136" s="4"/>
      <c r="AM3136" s="1"/>
      <c r="AN3136" s="1"/>
      <c r="AO3136" s="1"/>
      <c r="AP3136" s="4"/>
      <c r="CI3136" s="1" t="s">
        <v>149</v>
      </c>
    </row>
    <row r="3137" spans="1:131" hidden="1" x14ac:dyDescent="0.25">
      <c r="A3137" s="1" t="s">
        <v>480</v>
      </c>
      <c r="B3137" s="1" t="s">
        <v>479</v>
      </c>
      <c r="C3137" s="1" t="s">
        <v>148</v>
      </c>
      <c r="D3137" s="84">
        <v>1998</v>
      </c>
      <c r="E3137" s="3">
        <v>36095</v>
      </c>
      <c r="F3137" s="3"/>
      <c r="AK3137" s="4"/>
      <c r="AL3137" s="4"/>
      <c r="AM3137" s="1"/>
      <c r="AN3137" s="1"/>
      <c r="AO3137" s="1"/>
      <c r="AP3137" s="4"/>
      <c r="CH3137" s="1" t="s">
        <v>149</v>
      </c>
      <c r="DS3137" s="1">
        <v>348.51</v>
      </c>
      <c r="DT3137" s="1">
        <v>0.2</v>
      </c>
      <c r="DU3137" s="1">
        <v>0.255</v>
      </c>
      <c r="DV3137" s="1">
        <v>0.246</v>
      </c>
      <c r="DW3137" s="1">
        <v>0.26100000000000001</v>
      </c>
      <c r="DX3137" s="1">
        <v>0.27</v>
      </c>
      <c r="DY3137" s="1">
        <v>0.2</v>
      </c>
      <c r="DZ3137" s="1">
        <v>0.183</v>
      </c>
      <c r="EA3137" s="1">
        <v>0.128</v>
      </c>
    </row>
    <row r="3138" spans="1:131" hidden="1" x14ac:dyDescent="0.25">
      <c r="A3138" s="1" t="s">
        <v>480</v>
      </c>
      <c r="B3138" s="1" t="s">
        <v>479</v>
      </c>
      <c r="C3138" s="1" t="s">
        <v>148</v>
      </c>
      <c r="D3138" s="84">
        <v>1998</v>
      </c>
      <c r="E3138" s="3">
        <v>36096</v>
      </c>
      <c r="F3138" s="3"/>
      <c r="AK3138" s="4"/>
      <c r="AL3138" s="4"/>
      <c r="AM3138" s="1"/>
      <c r="AN3138" s="1"/>
      <c r="AO3138" s="1"/>
      <c r="AP3138" s="4"/>
      <c r="BC3138" s="1">
        <v>2.5499999999999998</v>
      </c>
      <c r="CB3138" s="1">
        <v>4</v>
      </c>
      <c r="CF3138" s="1">
        <v>5</v>
      </c>
      <c r="CG3138" s="1">
        <v>2.5499999999999998</v>
      </c>
      <c r="CI3138" s="1" t="s">
        <v>149</v>
      </c>
    </row>
    <row r="3139" spans="1:131" hidden="1" x14ac:dyDescent="0.25">
      <c r="A3139" s="1" t="s">
        <v>480</v>
      </c>
      <c r="B3139" s="1" t="s">
        <v>479</v>
      </c>
      <c r="C3139" s="1" t="s">
        <v>148</v>
      </c>
      <c r="D3139" s="84">
        <v>1998</v>
      </c>
      <c r="E3139" s="3">
        <v>36098</v>
      </c>
      <c r="F3139" s="3"/>
      <c r="AK3139" s="4"/>
      <c r="AL3139" s="4"/>
      <c r="AM3139" s="1"/>
      <c r="AN3139" s="1"/>
      <c r="AO3139" s="1"/>
      <c r="AP3139" s="4"/>
      <c r="BC3139" s="1">
        <v>2.95</v>
      </c>
      <c r="CB3139" s="1">
        <v>4.4000000000000004</v>
      </c>
      <c r="CF3139" s="1">
        <v>6.8</v>
      </c>
      <c r="CG3139" s="1">
        <v>2.95</v>
      </c>
      <c r="CI3139" s="1" t="s">
        <v>149</v>
      </c>
    </row>
    <row r="3140" spans="1:131" hidden="1" x14ac:dyDescent="0.25">
      <c r="A3140" s="1" t="s">
        <v>480</v>
      </c>
      <c r="B3140" s="1" t="s">
        <v>479</v>
      </c>
      <c r="C3140" s="1" t="s">
        <v>148</v>
      </c>
      <c r="D3140" s="84">
        <v>1998</v>
      </c>
      <c r="E3140" s="3">
        <v>36101</v>
      </c>
      <c r="F3140" s="3"/>
      <c r="AK3140" s="4"/>
      <c r="AL3140" s="4"/>
      <c r="AM3140" s="1"/>
      <c r="AN3140" s="1"/>
      <c r="AO3140" s="1"/>
      <c r="AP3140" s="4"/>
      <c r="BC3140" s="1">
        <v>3.25</v>
      </c>
      <c r="CB3140" s="1">
        <v>4.95</v>
      </c>
      <c r="CF3140" s="1">
        <v>8.11</v>
      </c>
      <c r="CG3140" s="1">
        <v>4.25</v>
      </c>
      <c r="CH3140" s="1" t="s">
        <v>149</v>
      </c>
      <c r="CI3140" s="1" t="s">
        <v>149</v>
      </c>
      <c r="DS3140" s="1">
        <v>382.62</v>
      </c>
      <c r="DT3140" s="1">
        <v>0.28399999999999997</v>
      </c>
      <c r="DU3140" s="1">
        <v>0.29199999999999998</v>
      </c>
      <c r="DV3140" s="1">
        <v>0.27400000000000002</v>
      </c>
      <c r="DW3140" s="1">
        <v>0.28299999999999997</v>
      </c>
      <c r="DX3140" s="1">
        <v>0.27800000000000002</v>
      </c>
      <c r="DY3140" s="1">
        <v>0.20100000000000001</v>
      </c>
      <c r="DZ3140" s="1">
        <v>0.184</v>
      </c>
      <c r="EA3140" s="1">
        <v>0.11899999999999999</v>
      </c>
    </row>
    <row r="3141" spans="1:131" hidden="1" x14ac:dyDescent="0.25">
      <c r="A3141" s="1" t="s">
        <v>480</v>
      </c>
      <c r="B3141" s="1" t="s">
        <v>479</v>
      </c>
      <c r="C3141" s="1" t="s">
        <v>148</v>
      </c>
      <c r="D3141" s="84">
        <v>1998</v>
      </c>
      <c r="E3141" s="3">
        <v>36103</v>
      </c>
      <c r="F3141" s="3"/>
      <c r="AK3141" s="4">
        <v>60.49</v>
      </c>
      <c r="AL3141" s="119">
        <f>AK3141/100</f>
        <v>0.60489999999999999</v>
      </c>
      <c r="AM3141" s="1"/>
      <c r="AN3141" s="1"/>
      <c r="AO3141" s="1"/>
      <c r="AP3141" s="4"/>
      <c r="AU3141" s="1">
        <v>0</v>
      </c>
      <c r="AX3141" s="1">
        <v>0.39362174500000002</v>
      </c>
      <c r="BA3141" s="1">
        <v>0</v>
      </c>
      <c r="BB3141" s="1">
        <v>0</v>
      </c>
      <c r="BE3141" s="1">
        <v>4</v>
      </c>
      <c r="BF3141" s="1">
        <v>234</v>
      </c>
      <c r="BG3141" s="1">
        <v>0.98</v>
      </c>
      <c r="BJ3141" s="1">
        <f>BL3141</f>
        <v>41.2</v>
      </c>
      <c r="BK3141" s="1">
        <v>22098.71</v>
      </c>
      <c r="BL3141" s="1">
        <v>41.2</v>
      </c>
      <c r="BM3141" s="1">
        <v>0</v>
      </c>
      <c r="BZ3141" s="1">
        <v>19.3</v>
      </c>
      <c r="CD3141" s="1">
        <v>664.13</v>
      </c>
      <c r="CI3141" s="1" t="s">
        <v>149</v>
      </c>
    </row>
    <row r="3142" spans="1:131" hidden="1" x14ac:dyDescent="0.25">
      <c r="A3142" s="1" t="s">
        <v>480</v>
      </c>
      <c r="B3142" s="1" t="s">
        <v>479</v>
      </c>
      <c r="C3142" s="1" t="s">
        <v>148</v>
      </c>
      <c r="D3142" s="84">
        <v>1998</v>
      </c>
      <c r="E3142" s="3">
        <v>36104</v>
      </c>
      <c r="F3142" s="3"/>
      <c r="AK3142" s="4"/>
      <c r="AL3142" s="4"/>
      <c r="AM3142" s="1"/>
      <c r="AN3142" s="1"/>
      <c r="AO3142" s="1"/>
      <c r="AP3142" s="4"/>
      <c r="BC3142" s="1">
        <v>3.95</v>
      </c>
      <c r="CB3142" s="1">
        <v>5.3</v>
      </c>
      <c r="CF3142" s="1">
        <v>10.039999999999999</v>
      </c>
      <c r="CG3142" s="1">
        <v>5.45</v>
      </c>
      <c r="CI3142" s="1" t="s">
        <v>149</v>
      </c>
    </row>
    <row r="3143" spans="1:131" hidden="1" x14ac:dyDescent="0.25">
      <c r="A3143" s="1" t="s">
        <v>480</v>
      </c>
      <c r="B3143" s="1" t="s">
        <v>479</v>
      </c>
      <c r="C3143" s="1" t="s">
        <v>148</v>
      </c>
      <c r="D3143" s="84">
        <v>1998</v>
      </c>
      <c r="E3143" s="3">
        <v>36108</v>
      </c>
      <c r="F3143" s="3"/>
      <c r="AK3143" s="4"/>
      <c r="AL3143" s="4"/>
      <c r="AM3143" s="1"/>
      <c r="AN3143" s="1"/>
      <c r="AO3143" s="1"/>
      <c r="AP3143" s="4"/>
      <c r="BC3143" s="1">
        <v>4.6500000000000004</v>
      </c>
      <c r="CB3143" s="1">
        <v>6</v>
      </c>
      <c r="CF3143" s="1">
        <v>11.89</v>
      </c>
      <c r="CG3143" s="1">
        <v>7.56</v>
      </c>
      <c r="CH3143" s="1" t="s">
        <v>149</v>
      </c>
      <c r="CI3143" s="1" t="s">
        <v>149</v>
      </c>
      <c r="DS3143" s="1">
        <v>380.31</v>
      </c>
      <c r="DT3143" s="1">
        <v>0.26700000000000002</v>
      </c>
      <c r="DU3143" s="1">
        <v>0.28499999999999998</v>
      </c>
      <c r="DV3143" s="1">
        <v>0.27500000000000002</v>
      </c>
      <c r="DW3143" s="1">
        <v>0.28699999999999998</v>
      </c>
      <c r="DX3143" s="1">
        <v>0.28499999999999998</v>
      </c>
      <c r="DY3143" s="1">
        <v>0.20300000000000001</v>
      </c>
      <c r="DZ3143" s="1">
        <v>0.182</v>
      </c>
      <c r="EA3143" s="1">
        <v>0.11700000000000001</v>
      </c>
    </row>
    <row r="3144" spans="1:131" hidden="1" x14ac:dyDescent="0.25">
      <c r="A3144" s="1" t="s">
        <v>480</v>
      </c>
      <c r="B3144" s="1" t="s">
        <v>479</v>
      </c>
      <c r="C3144" s="1" t="s">
        <v>148</v>
      </c>
      <c r="D3144" s="84">
        <v>1998</v>
      </c>
      <c r="E3144" s="3">
        <v>36110</v>
      </c>
      <c r="F3144" s="3"/>
      <c r="J3144" s="1">
        <v>1.4500000000000001E-2</v>
      </c>
      <c r="K3144" s="1">
        <v>1.9E-2</v>
      </c>
      <c r="L3144" s="1">
        <v>0.03</v>
      </c>
      <c r="M3144" s="1">
        <v>6.3E-2</v>
      </c>
      <c r="N3144" s="1">
        <v>0.08</v>
      </c>
      <c r="O3144" s="1">
        <v>3.15E-2</v>
      </c>
      <c r="P3144" s="1">
        <v>354.65</v>
      </c>
      <c r="Q3144" s="1">
        <v>518.9</v>
      </c>
      <c r="R3144" s="1">
        <v>788.15</v>
      </c>
      <c r="S3144" s="1">
        <v>24458.62069</v>
      </c>
      <c r="T3144" s="1">
        <v>27310.526320000001</v>
      </c>
      <c r="U3144" s="1">
        <v>26271.666669999999</v>
      </c>
      <c r="V3144" s="1">
        <v>25156.34921</v>
      </c>
      <c r="W3144" s="1">
        <v>28523.75</v>
      </c>
      <c r="X3144" s="1">
        <v>24698.412700000001</v>
      </c>
      <c r="AB3144" s="1">
        <v>354.65</v>
      </c>
      <c r="AC3144" s="1">
        <v>518.9</v>
      </c>
      <c r="AD3144" s="1">
        <v>788.15</v>
      </c>
      <c r="AE3144" s="1">
        <v>1584.85</v>
      </c>
      <c r="AF3144" s="1">
        <v>2281.9</v>
      </c>
      <c r="AG3144" s="1">
        <v>778</v>
      </c>
      <c r="AK3144" s="4">
        <v>132.4</v>
      </c>
      <c r="AL3144" s="119">
        <f>AK3144/100</f>
        <v>1.3240000000000001</v>
      </c>
      <c r="AM3144" s="1"/>
      <c r="AN3144" s="1"/>
      <c r="AO3144" s="1"/>
      <c r="AP3144" s="4"/>
      <c r="AU3144" s="1">
        <v>0</v>
      </c>
      <c r="AX3144" s="1">
        <v>0.71549167800000002</v>
      </c>
      <c r="BA3144" s="1">
        <v>0.12</v>
      </c>
      <c r="BB3144" s="1">
        <v>0</v>
      </c>
      <c r="BE3144" s="1">
        <v>5</v>
      </c>
      <c r="BF3144" s="1">
        <v>362.33</v>
      </c>
      <c r="BG3144" s="1">
        <v>2.5</v>
      </c>
      <c r="BJ3144" s="1">
        <f>BL3144</f>
        <v>78.19</v>
      </c>
      <c r="BK3144" s="1">
        <v>26400.080000000002</v>
      </c>
      <c r="BL3144" s="1">
        <v>78.19</v>
      </c>
      <c r="BM3144" s="1">
        <v>0</v>
      </c>
      <c r="BZ3144" s="1">
        <v>53.37</v>
      </c>
      <c r="CD3144" s="1">
        <v>776.74</v>
      </c>
      <c r="CI3144" s="1" t="s">
        <v>149</v>
      </c>
    </row>
    <row r="3145" spans="1:131" hidden="1" x14ac:dyDescent="0.25">
      <c r="A3145" s="1" t="s">
        <v>480</v>
      </c>
      <c r="B3145" s="1" t="s">
        <v>479</v>
      </c>
      <c r="C3145" s="1" t="s">
        <v>148</v>
      </c>
      <c r="D3145" s="84">
        <v>1998</v>
      </c>
      <c r="E3145" s="3">
        <v>36111</v>
      </c>
      <c r="F3145" s="3"/>
      <c r="AK3145" s="4"/>
      <c r="AL3145" s="4"/>
      <c r="AM3145" s="1"/>
      <c r="AN3145" s="1"/>
      <c r="AO3145" s="1"/>
      <c r="AP3145" s="4"/>
      <c r="BC3145" s="1">
        <v>5</v>
      </c>
      <c r="CB3145" s="1">
        <v>6.65</v>
      </c>
      <c r="CF3145" s="1">
        <v>13.84</v>
      </c>
      <c r="CG3145" s="1">
        <v>8.33</v>
      </c>
      <c r="CI3145" s="1" t="s">
        <v>149</v>
      </c>
    </row>
    <row r="3146" spans="1:131" hidden="1" x14ac:dyDescent="0.25">
      <c r="A3146" s="1" t="s">
        <v>480</v>
      </c>
      <c r="B3146" s="1" t="s">
        <v>479</v>
      </c>
      <c r="C3146" s="1" t="s">
        <v>148</v>
      </c>
      <c r="D3146" s="84">
        <v>1998</v>
      </c>
      <c r="E3146" s="3">
        <v>36115</v>
      </c>
      <c r="F3146" s="3"/>
      <c r="AK3146" s="4"/>
      <c r="AL3146" s="4"/>
      <c r="AM3146" s="1"/>
      <c r="AN3146" s="1"/>
      <c r="AO3146" s="1"/>
      <c r="AP3146" s="4"/>
      <c r="BC3146" s="1">
        <v>5.7</v>
      </c>
      <c r="CB3146" s="1">
        <v>7</v>
      </c>
      <c r="CF3146" s="1">
        <v>14.68</v>
      </c>
      <c r="CG3146" s="1">
        <v>10.59</v>
      </c>
      <c r="CH3146" s="1" t="s">
        <v>149</v>
      </c>
      <c r="CI3146" s="1" t="s">
        <v>149</v>
      </c>
      <c r="DS3146" s="1">
        <v>388.55</v>
      </c>
      <c r="DT3146" s="1">
        <v>0.27400000000000002</v>
      </c>
      <c r="DU3146" s="1">
        <v>0.27700000000000002</v>
      </c>
      <c r="DV3146" s="1">
        <v>0.27700000000000002</v>
      </c>
      <c r="DW3146" s="1">
        <v>0.29399999999999998</v>
      </c>
      <c r="DX3146" s="1">
        <v>0.28999999999999998</v>
      </c>
      <c r="DY3146" s="1">
        <v>0.215</v>
      </c>
      <c r="DZ3146" s="1">
        <v>0.192</v>
      </c>
      <c r="EA3146" s="1">
        <v>0.125</v>
      </c>
    </row>
    <row r="3147" spans="1:131" hidden="1" x14ac:dyDescent="0.25">
      <c r="A3147" s="1" t="s">
        <v>480</v>
      </c>
      <c r="B3147" s="1" t="s">
        <v>479</v>
      </c>
      <c r="C3147" s="1" t="s">
        <v>148</v>
      </c>
      <c r="D3147" s="84">
        <v>1998</v>
      </c>
      <c r="E3147" s="3">
        <v>36116</v>
      </c>
      <c r="F3147" s="3"/>
      <c r="J3147" s="1">
        <v>0.06</v>
      </c>
      <c r="K3147" s="1">
        <v>0.104</v>
      </c>
      <c r="L3147" s="1">
        <v>0.129</v>
      </c>
      <c r="M3147" s="1">
        <v>4.2000000000000003E-2</v>
      </c>
      <c r="N3147" s="1">
        <v>355.1</v>
      </c>
      <c r="O3147" s="1">
        <v>497.2</v>
      </c>
      <c r="P3147" s="1">
        <v>755.82500000000005</v>
      </c>
      <c r="Q3147" s="1">
        <v>1516</v>
      </c>
      <c r="R3147" s="1">
        <v>2538.5</v>
      </c>
      <c r="V3147" s="1">
        <v>25266.666669999999</v>
      </c>
      <c r="W3147" s="1">
        <v>24408.653849999999</v>
      </c>
      <c r="X3147" s="1">
        <v>25426.356589999999</v>
      </c>
      <c r="Y3147" s="1">
        <v>16785.71429</v>
      </c>
      <c r="AB3147" s="1">
        <v>355.1</v>
      </c>
      <c r="AC3147" s="1">
        <v>497.2</v>
      </c>
      <c r="AD3147" s="1">
        <v>755.82500000000005</v>
      </c>
      <c r="AE3147" s="1">
        <v>1516</v>
      </c>
      <c r="AF3147" s="1">
        <v>2538.5</v>
      </c>
      <c r="AG3147" s="1">
        <v>3280</v>
      </c>
      <c r="AH3147" s="1">
        <v>705</v>
      </c>
      <c r="AK3147" s="4">
        <v>282.57</v>
      </c>
      <c r="AL3147" s="119">
        <f>AK3147/100</f>
        <v>2.8256999999999999</v>
      </c>
      <c r="AM3147" s="1"/>
      <c r="AN3147" s="1"/>
      <c r="AO3147" s="1"/>
      <c r="AP3147" s="4"/>
      <c r="AU3147" s="1">
        <v>0</v>
      </c>
      <c r="AX3147" s="1">
        <v>0.89561044000000001</v>
      </c>
      <c r="BA3147" s="1">
        <v>0.03</v>
      </c>
      <c r="BB3147" s="1">
        <v>0</v>
      </c>
      <c r="BE3147" s="1">
        <v>6</v>
      </c>
      <c r="BF3147" s="1">
        <v>524.66999999999996</v>
      </c>
      <c r="BG3147" s="1">
        <v>4.7699999999999996</v>
      </c>
      <c r="BJ3147" s="1">
        <f>BL3147</f>
        <v>156.28</v>
      </c>
      <c r="BK3147" s="1">
        <v>24451.5</v>
      </c>
      <c r="BL3147" s="1">
        <v>156.28</v>
      </c>
      <c r="BM3147" s="1">
        <v>0</v>
      </c>
      <c r="BZ3147" s="1">
        <v>126.1</v>
      </c>
      <c r="CD3147" s="1">
        <v>817.16</v>
      </c>
      <c r="CI3147" s="1" t="s">
        <v>149</v>
      </c>
    </row>
    <row r="3148" spans="1:131" hidden="1" x14ac:dyDescent="0.25">
      <c r="A3148" s="1" t="s">
        <v>480</v>
      </c>
      <c r="B3148" s="1" t="s">
        <v>479</v>
      </c>
      <c r="C3148" s="1" t="s">
        <v>148</v>
      </c>
      <c r="D3148" s="84">
        <v>1998</v>
      </c>
      <c r="E3148" s="3">
        <v>36118</v>
      </c>
      <c r="F3148" s="3"/>
      <c r="AK3148" s="4"/>
      <c r="AL3148" s="4"/>
      <c r="AM3148" s="1"/>
      <c r="AN3148" s="1"/>
      <c r="AO3148" s="1"/>
      <c r="AP3148" s="4"/>
      <c r="BC3148" s="1">
        <v>6.05</v>
      </c>
      <c r="CB3148" s="1">
        <v>7.65</v>
      </c>
      <c r="CF3148" s="1">
        <v>16.25</v>
      </c>
      <c r="CG3148" s="1">
        <v>11.38</v>
      </c>
      <c r="CI3148" s="1" t="s">
        <v>149</v>
      </c>
    </row>
    <row r="3149" spans="1:131" hidden="1" x14ac:dyDescent="0.25">
      <c r="A3149" s="1" t="s">
        <v>480</v>
      </c>
      <c r="B3149" s="1" t="s">
        <v>479</v>
      </c>
      <c r="C3149" s="1" t="s">
        <v>148</v>
      </c>
      <c r="D3149" s="84">
        <v>1998</v>
      </c>
      <c r="E3149" s="3">
        <v>36122</v>
      </c>
      <c r="F3149" s="3"/>
      <c r="J3149" s="1">
        <v>4.8000000000000001E-2</v>
      </c>
      <c r="K3149" s="1">
        <v>9.6000000000000002E-2</v>
      </c>
      <c r="L3149" s="1">
        <v>0.1555</v>
      </c>
      <c r="M3149" s="1">
        <v>0.16450000000000001</v>
      </c>
      <c r="N3149" s="1">
        <v>6.3E-2</v>
      </c>
      <c r="O3149" s="1">
        <v>355.1</v>
      </c>
      <c r="P3149" s="1">
        <v>497.2</v>
      </c>
      <c r="Q3149" s="1">
        <v>755.82500000000005</v>
      </c>
      <c r="R3149" s="1">
        <v>1550.425</v>
      </c>
      <c r="W3149" s="1">
        <v>31130.208330000001</v>
      </c>
      <c r="X3149" s="1">
        <v>27108.333330000001</v>
      </c>
      <c r="Y3149" s="1">
        <v>24426.688099999999</v>
      </c>
      <c r="Z3149" s="1">
        <v>24382.066869999999</v>
      </c>
      <c r="AA3149" s="1">
        <v>14356.34921</v>
      </c>
      <c r="AB3149" s="1">
        <v>355.1</v>
      </c>
      <c r="AC3149" s="1">
        <v>497.2</v>
      </c>
      <c r="AD3149" s="1">
        <v>755.82500000000005</v>
      </c>
      <c r="AE3149" s="1">
        <v>1550.425</v>
      </c>
      <c r="AF3149" s="1">
        <v>1494.25</v>
      </c>
      <c r="AG3149" s="1">
        <v>2602.4</v>
      </c>
      <c r="AH3149" s="1">
        <v>3798.35</v>
      </c>
      <c r="AI3149" s="1">
        <v>4010.85</v>
      </c>
      <c r="AJ3149" s="1">
        <v>904.45</v>
      </c>
      <c r="AK3149" s="4">
        <v>488.5</v>
      </c>
      <c r="AL3149" s="119">
        <f>AK3149/100</f>
        <v>4.8849999999999998</v>
      </c>
      <c r="AM3149" s="1"/>
      <c r="AN3149" s="1"/>
      <c r="AO3149" s="1"/>
      <c r="AP3149" s="4"/>
      <c r="AU3149" s="1">
        <v>0</v>
      </c>
      <c r="AX3149" s="1">
        <v>0.982220965</v>
      </c>
      <c r="BA3149" s="1">
        <v>0.8</v>
      </c>
      <c r="BB3149" s="1">
        <v>0</v>
      </c>
      <c r="BC3149" s="1">
        <v>6.7</v>
      </c>
      <c r="BE3149" s="1">
        <v>8</v>
      </c>
      <c r="BF3149" s="1">
        <v>644.66999999999996</v>
      </c>
      <c r="BG3149" s="1">
        <v>7.97</v>
      </c>
      <c r="BJ3149" s="1">
        <f>BL3149</f>
        <v>230.17</v>
      </c>
      <c r="BK3149" s="1">
        <v>28221.47</v>
      </c>
      <c r="BL3149" s="1">
        <v>230.17</v>
      </c>
      <c r="BM3149" s="1">
        <v>0</v>
      </c>
      <c r="BZ3149" s="1">
        <v>252.92</v>
      </c>
      <c r="CB3149" s="1">
        <v>8</v>
      </c>
      <c r="CD3149" s="1">
        <v>814.28</v>
      </c>
      <c r="CF3149" s="1">
        <v>17.350000000000001</v>
      </c>
      <c r="CG3149" s="1">
        <v>12.99</v>
      </c>
      <c r="CH3149" s="1" t="s">
        <v>149</v>
      </c>
      <c r="CI3149" s="1" t="s">
        <v>149</v>
      </c>
      <c r="DS3149" s="1">
        <v>390.14</v>
      </c>
      <c r="DT3149" s="1">
        <v>0.27900000000000003</v>
      </c>
      <c r="DU3149" s="1">
        <v>0.28000000000000003</v>
      </c>
      <c r="DV3149" s="1">
        <v>0.27600000000000002</v>
      </c>
      <c r="DW3149" s="1">
        <v>0.29099999999999998</v>
      </c>
      <c r="DX3149" s="1">
        <v>0.29199999999999998</v>
      </c>
      <c r="DY3149" s="1">
        <v>0.215</v>
      </c>
      <c r="DZ3149" s="1">
        <v>0.191</v>
      </c>
      <c r="EA3149" s="1">
        <v>0.128</v>
      </c>
    </row>
    <row r="3150" spans="1:131" hidden="1" x14ac:dyDescent="0.25">
      <c r="A3150" s="1" t="s">
        <v>480</v>
      </c>
      <c r="B3150" s="1" t="s">
        <v>479</v>
      </c>
      <c r="C3150" s="1" t="s">
        <v>148</v>
      </c>
      <c r="D3150" s="84">
        <v>1998</v>
      </c>
      <c r="E3150" s="3">
        <v>36125</v>
      </c>
      <c r="F3150" s="3"/>
      <c r="AK3150" s="4"/>
      <c r="AL3150" s="4"/>
      <c r="AM3150" s="1"/>
      <c r="AN3150" s="1"/>
      <c r="AO3150" s="1"/>
      <c r="AP3150" s="4"/>
      <c r="BC3150" s="1">
        <v>7</v>
      </c>
      <c r="CB3150" s="1">
        <v>8.1</v>
      </c>
      <c r="CF3150" s="1">
        <v>17.89</v>
      </c>
      <c r="CG3150" s="1">
        <v>13.96</v>
      </c>
      <c r="CI3150" s="1" t="s">
        <v>149</v>
      </c>
    </row>
    <row r="3151" spans="1:131" hidden="1" x14ac:dyDescent="0.25">
      <c r="A3151" s="1" t="s">
        <v>480</v>
      </c>
      <c r="B3151" s="1" t="s">
        <v>479</v>
      </c>
      <c r="C3151" s="1" t="s">
        <v>148</v>
      </c>
      <c r="D3151" s="84">
        <v>1998</v>
      </c>
      <c r="E3151" s="3">
        <v>36129</v>
      </c>
      <c r="F3151" s="3"/>
      <c r="AK3151" s="4"/>
      <c r="AL3151" s="4"/>
      <c r="AM3151" s="1"/>
      <c r="AN3151" s="1"/>
      <c r="AO3151" s="1"/>
      <c r="AP3151" s="4"/>
      <c r="BC3151" s="1">
        <v>7.45</v>
      </c>
      <c r="CB3151" s="1">
        <v>8.5</v>
      </c>
      <c r="CF3151" s="1">
        <v>18.64</v>
      </c>
      <c r="CG3151" s="1">
        <v>14.93</v>
      </c>
      <c r="CH3151" s="1" t="s">
        <v>149</v>
      </c>
      <c r="CI3151" s="1" t="s">
        <v>149</v>
      </c>
      <c r="DS3151" s="1">
        <v>394.44</v>
      </c>
      <c r="DT3151" s="1">
        <v>0.27800000000000002</v>
      </c>
      <c r="DU3151" s="1">
        <v>0.28999999999999998</v>
      </c>
      <c r="DV3151" s="1">
        <v>0.28000000000000003</v>
      </c>
      <c r="DW3151" s="1">
        <v>0.29699999999999999</v>
      </c>
      <c r="DX3151" s="1">
        <v>0.29899999999999999</v>
      </c>
      <c r="DY3151" s="1">
        <v>0.217</v>
      </c>
      <c r="DZ3151" s="1">
        <v>0.19</v>
      </c>
      <c r="EA3151" s="1">
        <v>0.123</v>
      </c>
    </row>
    <row r="3152" spans="1:131" hidden="1" x14ac:dyDescent="0.25">
      <c r="A3152" s="1" t="s">
        <v>480</v>
      </c>
      <c r="B3152" s="1" t="s">
        <v>479</v>
      </c>
      <c r="C3152" s="1" t="s">
        <v>148</v>
      </c>
      <c r="D3152" s="84">
        <v>1998</v>
      </c>
      <c r="E3152" s="3">
        <v>36131</v>
      </c>
      <c r="F3152" s="3"/>
      <c r="AK3152" s="4">
        <v>671.92</v>
      </c>
      <c r="AL3152" s="119">
        <f>AK3152/100</f>
        <v>6.7191999999999998</v>
      </c>
      <c r="AM3152" s="1"/>
      <c r="AN3152" s="1"/>
      <c r="AO3152" s="1"/>
      <c r="AP3152" s="4"/>
      <c r="AU3152" s="1">
        <v>0</v>
      </c>
      <c r="AX3152" s="1">
        <v>0.98987439499999996</v>
      </c>
      <c r="BA3152" s="1">
        <v>2.19</v>
      </c>
      <c r="BB3152" s="1">
        <v>1</v>
      </c>
      <c r="BE3152" s="1">
        <v>8</v>
      </c>
      <c r="BF3152" s="1">
        <v>847.5</v>
      </c>
      <c r="BG3152" s="1">
        <v>8.67</v>
      </c>
      <c r="BJ3152" s="1">
        <f>BL3152</f>
        <v>241.37</v>
      </c>
      <c r="BK3152" s="1">
        <v>25096.68</v>
      </c>
      <c r="BL3152" s="1">
        <v>241.37</v>
      </c>
      <c r="BM3152" s="1">
        <v>0</v>
      </c>
      <c r="BZ3152" s="1">
        <v>415.72</v>
      </c>
      <c r="CD3152" s="1">
        <v>785.4</v>
      </c>
      <c r="CI3152" s="1" t="s">
        <v>149</v>
      </c>
    </row>
    <row r="3153" spans="1:131" hidden="1" x14ac:dyDescent="0.25">
      <c r="A3153" s="1" t="s">
        <v>480</v>
      </c>
      <c r="B3153" s="1" t="s">
        <v>479</v>
      </c>
      <c r="C3153" s="1" t="s">
        <v>148</v>
      </c>
      <c r="D3153" s="84">
        <v>1998</v>
      </c>
      <c r="E3153" s="3">
        <v>36132</v>
      </c>
      <c r="F3153" s="3"/>
      <c r="AK3153" s="4"/>
      <c r="AL3153" s="4"/>
      <c r="AM3153" s="1"/>
      <c r="AN3153" s="1"/>
      <c r="AO3153" s="1"/>
      <c r="AP3153" s="4"/>
      <c r="BC3153" s="1">
        <v>7.95</v>
      </c>
      <c r="CB3153" s="1">
        <v>8.9499999999999993</v>
      </c>
      <c r="CF3153" s="1">
        <v>19.829999999999998</v>
      </c>
      <c r="CG3153" s="1">
        <v>15.88</v>
      </c>
      <c r="CI3153" s="1" t="s">
        <v>149</v>
      </c>
    </row>
    <row r="3154" spans="1:131" hidden="1" x14ac:dyDescent="0.25">
      <c r="A3154" s="1" t="s">
        <v>480</v>
      </c>
      <c r="B3154" s="1" t="s">
        <v>479</v>
      </c>
      <c r="C3154" s="1" t="s">
        <v>148</v>
      </c>
      <c r="D3154" s="84">
        <v>1998</v>
      </c>
      <c r="E3154" s="3">
        <v>36136</v>
      </c>
      <c r="F3154" s="3"/>
      <c r="AK3154" s="4"/>
      <c r="AL3154" s="4"/>
      <c r="AM3154" s="1"/>
      <c r="AN3154" s="1"/>
      <c r="AO3154" s="1"/>
      <c r="AP3154" s="4"/>
      <c r="BC3154" s="1">
        <v>8.35</v>
      </c>
      <c r="CB3154" s="1">
        <v>9.1</v>
      </c>
      <c r="CF3154" s="1">
        <v>20.77</v>
      </c>
      <c r="CG3154" s="1">
        <v>17.46</v>
      </c>
      <c r="CH3154" s="1" t="s">
        <v>149</v>
      </c>
      <c r="CI3154" s="1" t="s">
        <v>149</v>
      </c>
      <c r="DS3154" s="1">
        <v>357.11</v>
      </c>
      <c r="DT3154" s="1">
        <v>0.19700000000000001</v>
      </c>
      <c r="DU3154" s="1">
        <v>0.24399999999999999</v>
      </c>
      <c r="DV3154" s="1">
        <v>0.25700000000000001</v>
      </c>
      <c r="DW3154" s="1">
        <v>0.27500000000000002</v>
      </c>
      <c r="DX3154" s="1">
        <v>0.28799999999999998</v>
      </c>
      <c r="DY3154" s="1">
        <v>0.21</v>
      </c>
      <c r="DZ3154" s="1">
        <v>0.19</v>
      </c>
      <c r="EA3154" s="1">
        <v>0.124</v>
      </c>
    </row>
    <row r="3155" spans="1:131" hidden="1" x14ac:dyDescent="0.25">
      <c r="A3155" s="1" t="s">
        <v>480</v>
      </c>
      <c r="B3155" s="1" t="s">
        <v>479</v>
      </c>
      <c r="C3155" s="1" t="s">
        <v>148</v>
      </c>
      <c r="D3155" s="84">
        <v>1998</v>
      </c>
      <c r="E3155" s="3">
        <v>36138</v>
      </c>
      <c r="F3155" s="3"/>
      <c r="AK3155" s="4"/>
      <c r="AL3155" s="4"/>
      <c r="AM3155" s="1"/>
      <c r="AN3155" s="1"/>
      <c r="AO3155" s="1"/>
      <c r="AP3155" s="4"/>
      <c r="AU3155" s="1">
        <v>0</v>
      </c>
      <c r="AX3155" s="1">
        <v>0.97637358600000002</v>
      </c>
      <c r="BA3155" s="1">
        <v>4.75</v>
      </c>
      <c r="BB3155" s="1">
        <v>3.65</v>
      </c>
      <c r="BE3155" s="1">
        <v>5.35</v>
      </c>
      <c r="BF3155" s="1">
        <v>965</v>
      </c>
      <c r="BG3155" s="1">
        <v>7.4</v>
      </c>
      <c r="BJ3155" s="1">
        <f>BL3155</f>
        <v>215.03</v>
      </c>
      <c r="BK3155" s="1">
        <v>24782.1</v>
      </c>
      <c r="BL3155" s="1">
        <v>215.03</v>
      </c>
      <c r="BM3155" s="1">
        <v>0</v>
      </c>
      <c r="BZ3155" s="1">
        <v>458.37</v>
      </c>
      <c r="CD3155" s="1">
        <v>687.23</v>
      </c>
      <c r="CI3155" s="1" t="s">
        <v>149</v>
      </c>
    </row>
    <row r="3156" spans="1:131" hidden="1" x14ac:dyDescent="0.25">
      <c r="A3156" s="1" t="s">
        <v>480</v>
      </c>
      <c r="B3156" s="1" t="s">
        <v>479</v>
      </c>
      <c r="C3156" s="1" t="s">
        <v>148</v>
      </c>
      <c r="D3156" s="84">
        <v>1998</v>
      </c>
      <c r="E3156" s="3">
        <v>36139</v>
      </c>
      <c r="F3156" s="3"/>
      <c r="AK3156" s="4"/>
      <c r="AL3156" s="4"/>
      <c r="AM3156" s="1"/>
      <c r="AN3156" s="1"/>
      <c r="AO3156" s="1"/>
      <c r="AP3156" s="4"/>
      <c r="BC3156" s="1">
        <v>9</v>
      </c>
      <c r="CB3156" s="1">
        <v>9.1</v>
      </c>
      <c r="CF3156" s="1">
        <v>15.31</v>
      </c>
      <c r="CG3156" s="1">
        <v>17.760000000000002</v>
      </c>
      <c r="CI3156" s="1" t="s">
        <v>149</v>
      </c>
    </row>
    <row r="3157" spans="1:131" hidden="1" x14ac:dyDescent="0.25">
      <c r="A3157" s="1" t="s">
        <v>480</v>
      </c>
      <c r="B3157" s="1" t="s">
        <v>479</v>
      </c>
      <c r="C3157" s="1" t="s">
        <v>148</v>
      </c>
      <c r="D3157" s="84">
        <v>1998</v>
      </c>
      <c r="E3157" s="3">
        <v>36143</v>
      </c>
      <c r="F3157" s="3"/>
      <c r="AK3157" s="4"/>
      <c r="AL3157" s="4"/>
      <c r="AM3157" s="1"/>
      <c r="AN3157" s="1"/>
      <c r="AO3157" s="1"/>
      <c r="AP3157" s="4"/>
      <c r="BC3157" s="1">
        <v>9.1</v>
      </c>
      <c r="CF3157" s="1">
        <v>11.83</v>
      </c>
      <c r="CG3157" s="1">
        <v>14.52</v>
      </c>
      <c r="CH3157" s="1" t="s">
        <v>149</v>
      </c>
      <c r="CI3157" s="1" t="s">
        <v>149</v>
      </c>
      <c r="DS3157" s="1">
        <v>318.77</v>
      </c>
      <c r="DT3157" s="1">
        <v>0.14899999999999999</v>
      </c>
      <c r="DU3157" s="1">
        <v>0.20100000000000001</v>
      </c>
      <c r="DV3157" s="1">
        <v>0.21299999999999999</v>
      </c>
      <c r="DW3157" s="1">
        <v>0.25</v>
      </c>
      <c r="DX3157" s="1">
        <v>0.27600000000000002</v>
      </c>
      <c r="DY3157" s="1">
        <v>0.19900000000000001</v>
      </c>
      <c r="DZ3157" s="1">
        <v>0.186</v>
      </c>
      <c r="EA3157" s="1">
        <v>0.12</v>
      </c>
    </row>
    <row r="3158" spans="1:131" hidden="1" x14ac:dyDescent="0.25">
      <c r="A3158" s="1" t="s">
        <v>480</v>
      </c>
      <c r="B3158" s="1" t="s">
        <v>479</v>
      </c>
      <c r="C3158" s="1" t="s">
        <v>148</v>
      </c>
      <c r="D3158" s="84">
        <v>1998</v>
      </c>
      <c r="E3158" s="3">
        <v>36145</v>
      </c>
      <c r="F3158" s="3"/>
      <c r="J3158" s="1">
        <v>0.17449999999999999</v>
      </c>
      <c r="K3158" s="1">
        <v>682.81500000000005</v>
      </c>
      <c r="L3158" s="1">
        <v>2941.2</v>
      </c>
      <c r="M3158" s="1">
        <v>4085.3</v>
      </c>
      <c r="N3158" s="1">
        <v>4847</v>
      </c>
      <c r="O3158" s="1">
        <v>3678.5</v>
      </c>
      <c r="P3158" s="1">
        <v>21080.229230000001</v>
      </c>
      <c r="AA3158" s="1">
        <v>21080.229230000001</v>
      </c>
      <c r="AF3158" s="1">
        <v>682.81500000000005</v>
      </c>
      <c r="AG3158" s="1">
        <v>2941.2</v>
      </c>
      <c r="AH3158" s="1">
        <v>4085.3</v>
      </c>
      <c r="AI3158" s="1">
        <v>4847</v>
      </c>
      <c r="AJ3158" s="1">
        <v>3678.5</v>
      </c>
      <c r="AK3158" s="4"/>
      <c r="AL3158" s="4"/>
      <c r="AM3158" s="1"/>
      <c r="AN3158" s="1"/>
      <c r="AO3158" s="1"/>
      <c r="AP3158" s="4"/>
      <c r="AU3158" s="1">
        <v>0</v>
      </c>
      <c r="AX3158" s="1">
        <v>0.94057630599999997</v>
      </c>
      <c r="BA3158" s="1">
        <v>10.75</v>
      </c>
      <c r="BB3158" s="1">
        <v>4.6500000000000004</v>
      </c>
      <c r="BE3158" s="1">
        <v>4.3499999999999996</v>
      </c>
      <c r="BF3158" s="1">
        <v>1044</v>
      </c>
      <c r="BG3158" s="1">
        <v>6.03</v>
      </c>
      <c r="BJ3158" s="1">
        <f>BL3158</f>
        <v>206.81</v>
      </c>
      <c r="BK3158" s="1">
        <v>22766.240000000002</v>
      </c>
      <c r="BL3158" s="1">
        <v>206.81</v>
      </c>
      <c r="BM3158" s="1">
        <v>0</v>
      </c>
      <c r="BZ3158" s="1">
        <v>546.94000000000005</v>
      </c>
      <c r="CD3158" s="1">
        <v>511.09</v>
      </c>
      <c r="CI3158" s="1" t="s">
        <v>149</v>
      </c>
    </row>
    <row r="3159" spans="1:131" hidden="1" x14ac:dyDescent="0.25">
      <c r="A3159" s="1" t="s">
        <v>480</v>
      </c>
      <c r="B3159" s="1" t="s">
        <v>479</v>
      </c>
      <c r="C3159" s="1" t="s">
        <v>148</v>
      </c>
      <c r="D3159" s="84">
        <v>1998</v>
      </c>
      <c r="E3159" s="3">
        <v>36146</v>
      </c>
      <c r="F3159" s="3"/>
      <c r="AK3159" s="4"/>
      <c r="AL3159" s="4"/>
      <c r="AM3159" s="1"/>
      <c r="AN3159" s="1"/>
      <c r="AO3159" s="1"/>
      <c r="AP3159" s="4"/>
      <c r="CG3159" s="1">
        <v>11.04</v>
      </c>
      <c r="CI3159" s="1" t="s">
        <v>149</v>
      </c>
    </row>
    <row r="3160" spans="1:131" hidden="1" x14ac:dyDescent="0.25">
      <c r="A3160" s="1" t="s">
        <v>480</v>
      </c>
      <c r="B3160" s="1" t="s">
        <v>479</v>
      </c>
      <c r="C3160" s="1" t="s">
        <v>148</v>
      </c>
      <c r="D3160" s="84">
        <v>1998</v>
      </c>
      <c r="E3160" s="3">
        <v>36150</v>
      </c>
      <c r="F3160" s="3"/>
      <c r="AK3160" s="4"/>
      <c r="AL3160" s="4"/>
      <c r="AM3160" s="1"/>
      <c r="AN3160" s="1"/>
      <c r="AO3160" s="1"/>
      <c r="AP3160" s="4"/>
      <c r="CG3160" s="1">
        <v>12.42</v>
      </c>
      <c r="CH3160" s="1" t="s">
        <v>149</v>
      </c>
      <c r="CI3160" s="1" t="s">
        <v>149</v>
      </c>
      <c r="DS3160" s="1">
        <v>287.11</v>
      </c>
      <c r="DT3160" s="1">
        <v>0.125</v>
      </c>
      <c r="DU3160" s="1">
        <v>0.17499999999999999</v>
      </c>
      <c r="DV3160" s="1">
        <v>0.16900000000000001</v>
      </c>
      <c r="DW3160" s="1">
        <v>0.219</v>
      </c>
      <c r="DX3160" s="1">
        <v>0.25700000000000001</v>
      </c>
      <c r="DY3160" s="1">
        <v>0.188</v>
      </c>
      <c r="DZ3160" s="1">
        <v>0.184</v>
      </c>
      <c r="EA3160" s="1">
        <v>0.11799999999999999</v>
      </c>
    </row>
    <row r="3161" spans="1:131" hidden="1" x14ac:dyDescent="0.25">
      <c r="A3161" s="1" t="s">
        <v>480</v>
      </c>
      <c r="B3161" s="1" t="s">
        <v>479</v>
      </c>
      <c r="C3161" s="1" t="s">
        <v>148</v>
      </c>
      <c r="D3161" s="84">
        <v>1998</v>
      </c>
      <c r="E3161" s="3">
        <v>36152</v>
      </c>
      <c r="F3161" s="3"/>
      <c r="AK3161" s="4"/>
      <c r="AL3161" s="4"/>
      <c r="AM3161" s="1"/>
      <c r="AN3161" s="1"/>
      <c r="AO3161" s="1"/>
      <c r="AP3161" s="4"/>
      <c r="CG3161" s="1">
        <v>9.1</v>
      </c>
      <c r="CI3161" s="1" t="s">
        <v>149</v>
      </c>
    </row>
    <row r="3162" spans="1:131" hidden="1" x14ac:dyDescent="0.25">
      <c r="A3162" s="1" t="s">
        <v>480</v>
      </c>
      <c r="B3162" s="1" t="s">
        <v>479</v>
      </c>
      <c r="C3162" s="1" t="s">
        <v>148</v>
      </c>
      <c r="D3162" s="84">
        <v>1998</v>
      </c>
      <c r="E3162" s="3">
        <v>36153</v>
      </c>
      <c r="F3162" s="3"/>
      <c r="J3162" s="1">
        <v>1764.72</v>
      </c>
      <c r="K3162" s="1">
        <v>4085.3</v>
      </c>
      <c r="L3162" s="1">
        <v>4847</v>
      </c>
      <c r="M3162" s="1">
        <v>3573.75</v>
      </c>
      <c r="AG3162" s="1">
        <v>1764.72</v>
      </c>
      <c r="AH3162" s="1">
        <v>4085.3</v>
      </c>
      <c r="AI3162" s="1">
        <v>4847</v>
      </c>
      <c r="AJ3162" s="1">
        <v>3573.75</v>
      </c>
      <c r="AK3162" s="119">
        <v>1162.6600000000001</v>
      </c>
      <c r="AL3162" s="119">
        <f>AK3162/100</f>
        <v>11.626600000000002</v>
      </c>
      <c r="AM3162" s="1"/>
      <c r="AN3162" s="1"/>
      <c r="AO3162" s="1"/>
      <c r="AP3162" s="4"/>
      <c r="AU3162" s="1">
        <v>13331.68</v>
      </c>
      <c r="AW3162" s="1">
        <v>123.74</v>
      </c>
      <c r="AX3162" s="1">
        <v>0.97000171199999996</v>
      </c>
      <c r="BA3162" s="1">
        <v>18.52</v>
      </c>
      <c r="BB3162" s="1">
        <v>5.4</v>
      </c>
      <c r="BE3162" s="1">
        <v>3.6</v>
      </c>
      <c r="BF3162" s="1">
        <v>1084</v>
      </c>
      <c r="BG3162" s="1">
        <v>6.28</v>
      </c>
      <c r="BJ3162" s="1">
        <f>BL3162</f>
        <v>187.98</v>
      </c>
      <c r="BK3162" s="1">
        <v>19709.16</v>
      </c>
      <c r="BL3162" s="1">
        <v>187.98</v>
      </c>
      <c r="BM3162" s="1">
        <v>29.05</v>
      </c>
      <c r="BO3162" s="1">
        <v>115.62</v>
      </c>
      <c r="BZ3162" s="1">
        <v>609.86</v>
      </c>
      <c r="CD3162" s="1">
        <v>490.88</v>
      </c>
      <c r="CI3162" s="1" t="s">
        <v>149</v>
      </c>
    </row>
    <row r="3163" spans="1:131" hidden="1" x14ac:dyDescent="0.25">
      <c r="A3163" s="1" t="s">
        <v>480</v>
      </c>
      <c r="B3163" s="1" t="s">
        <v>479</v>
      </c>
      <c r="C3163" s="1" t="s">
        <v>148</v>
      </c>
      <c r="D3163" s="84">
        <v>1998</v>
      </c>
      <c r="E3163" s="3">
        <v>36157</v>
      </c>
      <c r="F3163" s="3"/>
      <c r="AK3163" s="4"/>
      <c r="AL3163" s="4"/>
      <c r="AM3163" s="1"/>
      <c r="AN3163" s="1"/>
      <c r="AO3163" s="1"/>
      <c r="AP3163" s="4"/>
      <c r="CH3163" s="1" t="s">
        <v>149</v>
      </c>
      <c r="CI3163" s="1" t="s">
        <v>149</v>
      </c>
      <c r="DS3163" s="1">
        <v>259.74</v>
      </c>
      <c r="DT3163" s="1">
        <v>0.107</v>
      </c>
      <c r="DU3163" s="1">
        <v>0.159</v>
      </c>
      <c r="DV3163" s="1">
        <v>0.13400000000000001</v>
      </c>
      <c r="DW3163" s="1">
        <v>0.185</v>
      </c>
      <c r="DX3163" s="1">
        <v>0.23899999999999999</v>
      </c>
      <c r="DY3163" s="1">
        <v>0.17399999999999999</v>
      </c>
      <c r="DZ3163" s="1">
        <v>0.183</v>
      </c>
      <c r="EA3163" s="1">
        <v>0.11700000000000001</v>
      </c>
    </row>
    <row r="3164" spans="1:131" hidden="1" x14ac:dyDescent="0.25">
      <c r="A3164" s="1" t="s">
        <v>480</v>
      </c>
      <c r="B3164" s="1" t="s">
        <v>479</v>
      </c>
      <c r="C3164" s="1" t="s">
        <v>148</v>
      </c>
      <c r="D3164" s="84">
        <v>1998</v>
      </c>
      <c r="E3164" s="3">
        <v>36159</v>
      </c>
      <c r="F3164" s="3"/>
      <c r="J3164" s="1">
        <v>853.68399999999997</v>
      </c>
      <c r="K3164" s="1">
        <v>4085.3</v>
      </c>
      <c r="L3164" s="1">
        <v>4847</v>
      </c>
      <c r="M3164" s="1">
        <v>3573.75</v>
      </c>
      <c r="AG3164" s="1">
        <v>853.68399999999997</v>
      </c>
      <c r="AH3164" s="1">
        <v>4085.3</v>
      </c>
      <c r="AI3164" s="1">
        <v>4847</v>
      </c>
      <c r="AJ3164" s="1">
        <v>3573.75</v>
      </c>
      <c r="AK3164" s="119">
        <v>1212.52</v>
      </c>
      <c r="AL3164" s="119">
        <f t="shared" ref="AL3164:AL3165" si="29">AK3164/100</f>
        <v>12.1252</v>
      </c>
      <c r="AM3164" s="1"/>
      <c r="AN3164" s="1"/>
      <c r="AO3164" s="1"/>
      <c r="AP3164" s="4"/>
      <c r="AU3164" s="1">
        <v>10855.86</v>
      </c>
      <c r="AW3164" s="1">
        <v>203.72</v>
      </c>
      <c r="AX3164" s="1">
        <v>0.82862897899999999</v>
      </c>
      <c r="BA3164" s="1">
        <v>21.14</v>
      </c>
      <c r="BB3164" s="1">
        <v>5.85</v>
      </c>
      <c r="BE3164" s="1">
        <v>3.15</v>
      </c>
      <c r="BF3164" s="1">
        <v>1036.83</v>
      </c>
      <c r="BG3164" s="1">
        <v>3.5</v>
      </c>
      <c r="BJ3164" s="1">
        <f t="shared" ref="BJ3164:BJ3165" si="30">BL3164</f>
        <v>180</v>
      </c>
      <c r="BK3164" s="1">
        <v>19927.71</v>
      </c>
      <c r="BL3164" s="1">
        <v>180</v>
      </c>
      <c r="BM3164" s="1">
        <v>22</v>
      </c>
      <c r="BO3164" s="1">
        <v>108.56</v>
      </c>
      <c r="BZ3164" s="1">
        <v>577.02</v>
      </c>
      <c r="CD3164" s="1">
        <v>421.58</v>
      </c>
      <c r="CI3164" s="1" t="s">
        <v>149</v>
      </c>
    </row>
    <row r="3165" spans="1:131" hidden="1" x14ac:dyDescent="0.25">
      <c r="A3165" s="1" t="s">
        <v>480</v>
      </c>
      <c r="B3165" s="1" t="s">
        <v>479</v>
      </c>
      <c r="C3165" s="1" t="s">
        <v>148</v>
      </c>
      <c r="D3165" s="84">
        <v>1998</v>
      </c>
      <c r="E3165" s="3">
        <v>36167</v>
      </c>
      <c r="F3165" s="3"/>
      <c r="AK3165" s="119">
        <v>1659.58</v>
      </c>
      <c r="AL3165" s="119">
        <f t="shared" si="29"/>
        <v>16.595800000000001</v>
      </c>
      <c r="AM3165" s="1"/>
      <c r="AN3165" s="1"/>
      <c r="AO3165" s="1"/>
      <c r="AP3165" s="4"/>
      <c r="AU3165" s="1">
        <v>28447.46</v>
      </c>
      <c r="AW3165" s="1">
        <v>429.03</v>
      </c>
      <c r="AX3165" s="1">
        <v>0.72375914100000005</v>
      </c>
      <c r="BA3165" s="1">
        <v>32.880000000000003</v>
      </c>
      <c r="BB3165" s="1">
        <v>6.1</v>
      </c>
      <c r="BE3165" s="1">
        <v>2.9</v>
      </c>
      <c r="BF3165" s="1">
        <v>1030</v>
      </c>
      <c r="BG3165" s="1">
        <v>2.54</v>
      </c>
      <c r="BJ3165" s="1">
        <f t="shared" si="30"/>
        <v>133.85</v>
      </c>
      <c r="BK3165" s="1">
        <v>19656.78</v>
      </c>
      <c r="BL3165" s="1">
        <v>133.85</v>
      </c>
      <c r="BM3165" s="1">
        <v>38.78</v>
      </c>
      <c r="BO3165" s="1">
        <v>138.32</v>
      </c>
      <c r="BZ3165" s="1">
        <v>735.62</v>
      </c>
      <c r="CD3165" s="1">
        <v>508.2</v>
      </c>
      <c r="CI3165" s="1" t="s">
        <v>149</v>
      </c>
    </row>
    <row r="3166" spans="1:131" hidden="1" x14ac:dyDescent="0.25">
      <c r="A3166" s="1" t="s">
        <v>480</v>
      </c>
      <c r="B3166" s="1" t="s">
        <v>479</v>
      </c>
      <c r="C3166" s="1" t="s">
        <v>148</v>
      </c>
      <c r="D3166" s="84">
        <v>1998</v>
      </c>
      <c r="E3166" s="3">
        <v>36171</v>
      </c>
      <c r="F3166" s="3"/>
      <c r="AK3166" s="4"/>
      <c r="AL3166" s="4"/>
      <c r="AM3166" s="1"/>
      <c r="AN3166" s="1"/>
      <c r="AO3166" s="1"/>
      <c r="AP3166" s="4"/>
      <c r="CH3166" s="1" t="s">
        <v>149</v>
      </c>
      <c r="DS3166" s="1">
        <v>213.33</v>
      </c>
      <c r="DT3166" s="1">
        <v>9.1999999999999998E-2</v>
      </c>
      <c r="DU3166" s="1">
        <v>0.13200000000000001</v>
      </c>
      <c r="DV3166" s="1">
        <v>0.104</v>
      </c>
      <c r="DW3166" s="1">
        <v>0.13500000000000001</v>
      </c>
      <c r="DX3166" s="1">
        <v>0.184</v>
      </c>
      <c r="DY3166" s="1">
        <v>0.14499999999999999</v>
      </c>
      <c r="DZ3166" s="1">
        <v>0.16900000000000001</v>
      </c>
      <c r="EA3166" s="1">
        <v>0.105</v>
      </c>
    </row>
    <row r="3167" spans="1:131" hidden="1" x14ac:dyDescent="0.25">
      <c r="A3167" s="1" t="s">
        <v>480</v>
      </c>
      <c r="B3167" s="1" t="s">
        <v>479</v>
      </c>
      <c r="C3167" s="1" t="s">
        <v>148</v>
      </c>
      <c r="D3167" s="84">
        <v>1998</v>
      </c>
      <c r="E3167" s="3">
        <v>36172</v>
      </c>
      <c r="F3167" s="3"/>
      <c r="AK3167" s="119">
        <v>1260.76</v>
      </c>
      <c r="AL3167" s="119">
        <f>AK3167/100</f>
        <v>12.6076</v>
      </c>
      <c r="AM3167" s="1"/>
      <c r="AN3167" s="1"/>
      <c r="AO3167" s="1"/>
      <c r="AP3167" s="4"/>
      <c r="AU3167" s="1">
        <v>13660.81</v>
      </c>
      <c r="AW3167" s="1">
        <v>502.71</v>
      </c>
      <c r="AX3167" s="1">
        <v>0.37874172299999997</v>
      </c>
      <c r="BA3167" s="1">
        <v>26.64</v>
      </c>
      <c r="BB3167" s="1">
        <v>8.0500000000000007</v>
      </c>
      <c r="BE3167" s="1">
        <v>0.95</v>
      </c>
      <c r="BF3167" s="1">
        <v>1020</v>
      </c>
      <c r="BG3167" s="1">
        <v>1.73</v>
      </c>
      <c r="BJ3167" s="1">
        <f>BL3167</f>
        <v>40.39</v>
      </c>
      <c r="BK3167" s="1">
        <v>36250.75</v>
      </c>
      <c r="BL3167" s="1">
        <v>40.39</v>
      </c>
      <c r="BM3167" s="1">
        <v>22.13</v>
      </c>
      <c r="BO3167" s="1">
        <v>91.81</v>
      </c>
      <c r="BZ3167" s="1">
        <v>445.33</v>
      </c>
      <c r="CD3167" s="1">
        <v>369.6</v>
      </c>
      <c r="CI3167" s="1" t="s">
        <v>149</v>
      </c>
    </row>
    <row r="3168" spans="1:131" hidden="1" x14ac:dyDescent="0.25">
      <c r="A3168" s="1" t="s">
        <v>480</v>
      </c>
      <c r="B3168" s="1" t="s">
        <v>479</v>
      </c>
      <c r="C3168" s="1" t="s">
        <v>148</v>
      </c>
      <c r="D3168" s="84">
        <v>1998</v>
      </c>
      <c r="E3168" s="3">
        <v>36178</v>
      </c>
      <c r="F3168" s="3"/>
      <c r="AK3168" s="4"/>
      <c r="AL3168" s="4"/>
      <c r="AM3168" s="1"/>
      <c r="AN3168" s="1"/>
      <c r="AO3168" s="1"/>
      <c r="AP3168" s="4"/>
      <c r="CH3168" s="1" t="s">
        <v>149</v>
      </c>
      <c r="DS3168" s="1">
        <v>199.09</v>
      </c>
      <c r="DT3168" s="1">
        <v>8.7999999999999995E-2</v>
      </c>
      <c r="DU3168" s="1">
        <v>0.128</v>
      </c>
      <c r="DV3168" s="1">
        <v>9.8000000000000004E-2</v>
      </c>
      <c r="DW3168" s="1">
        <v>0.121</v>
      </c>
      <c r="DX3168" s="1">
        <v>0.17</v>
      </c>
      <c r="DY3168" s="1">
        <v>0.13300000000000001</v>
      </c>
      <c r="DZ3168" s="1">
        <v>0.158</v>
      </c>
      <c r="EA3168" s="1">
        <v>0.1</v>
      </c>
    </row>
    <row r="3169" spans="1:131" hidden="1" x14ac:dyDescent="0.25">
      <c r="A3169" s="1" t="s">
        <v>480</v>
      </c>
      <c r="B3169" s="1" t="s">
        <v>479</v>
      </c>
      <c r="C3169" s="1" t="s">
        <v>148</v>
      </c>
      <c r="D3169" s="84">
        <v>1998</v>
      </c>
      <c r="E3169" s="3">
        <v>36179</v>
      </c>
      <c r="F3169" s="3"/>
      <c r="J3169" s="1">
        <v>2948.58</v>
      </c>
      <c r="K3169" s="1">
        <v>2283.2134999999998</v>
      </c>
      <c r="AI3169" s="1">
        <v>2948.58</v>
      </c>
      <c r="AJ3169" s="1">
        <v>2283.2134999999998</v>
      </c>
      <c r="AK3169" s="119">
        <v>1646.52</v>
      </c>
      <c r="AL3169" s="119">
        <f>AK3169/100</f>
        <v>16.465199999999999</v>
      </c>
      <c r="AM3169" s="1"/>
      <c r="AN3169" s="1"/>
      <c r="AO3169" s="1"/>
      <c r="AP3169" s="4"/>
      <c r="AU3169" s="1">
        <v>17775.150000000001</v>
      </c>
      <c r="AW3169" s="1">
        <v>666.98</v>
      </c>
      <c r="AX3169" s="1">
        <v>0.15440509199999999</v>
      </c>
      <c r="BA3169" s="1">
        <v>99.13</v>
      </c>
      <c r="BB3169" s="1">
        <v>8.6999999999999993</v>
      </c>
      <c r="BE3169" s="1">
        <v>0.3</v>
      </c>
      <c r="BG3169" s="1">
        <v>1.06</v>
      </c>
      <c r="BJ3169" s="1">
        <f>BL3169</f>
        <v>14.09</v>
      </c>
      <c r="BL3169" s="1">
        <v>14.09</v>
      </c>
      <c r="BM3169" s="1">
        <v>24.95</v>
      </c>
      <c r="BO3169" s="1">
        <v>91.44</v>
      </c>
      <c r="BZ3169" s="1">
        <v>202.37</v>
      </c>
      <c r="CD3169" s="1">
        <v>176.14</v>
      </c>
      <c r="CI3169" s="1" t="s">
        <v>149</v>
      </c>
    </row>
    <row r="3170" spans="1:131" hidden="1" x14ac:dyDescent="0.25">
      <c r="A3170" s="1" t="s">
        <v>480</v>
      </c>
      <c r="B3170" s="1" t="s">
        <v>479</v>
      </c>
      <c r="C3170" s="1" t="s">
        <v>148</v>
      </c>
      <c r="D3170" s="84">
        <v>1998</v>
      </c>
      <c r="E3170" s="3">
        <v>36185</v>
      </c>
      <c r="F3170" s="3"/>
      <c r="AK3170" s="4"/>
      <c r="AL3170" s="4"/>
      <c r="AM3170" s="1"/>
      <c r="AN3170" s="1"/>
      <c r="AO3170" s="1"/>
      <c r="AP3170" s="4"/>
      <c r="CH3170" s="1" t="s">
        <v>149</v>
      </c>
      <c r="DS3170" s="1">
        <v>192.15</v>
      </c>
      <c r="DT3170" s="1">
        <v>8.4000000000000005E-2</v>
      </c>
      <c r="DU3170" s="1">
        <v>0.128</v>
      </c>
      <c r="DV3170" s="1">
        <v>9.9000000000000005E-2</v>
      </c>
      <c r="DW3170" s="1">
        <v>0.12</v>
      </c>
      <c r="DX3170" s="1">
        <v>0.16</v>
      </c>
      <c r="DY3170" s="1">
        <v>0.122</v>
      </c>
      <c r="DZ3170" s="1">
        <v>0.152</v>
      </c>
      <c r="EA3170" s="1">
        <v>9.7000000000000003E-2</v>
      </c>
    </row>
    <row r="3171" spans="1:131" hidden="1" x14ac:dyDescent="0.25">
      <c r="A3171" s="1" t="s">
        <v>480</v>
      </c>
      <c r="B3171" s="1" t="s">
        <v>479</v>
      </c>
      <c r="C3171" s="1" t="s">
        <v>148</v>
      </c>
      <c r="D3171" s="84">
        <v>1998</v>
      </c>
      <c r="E3171" s="3">
        <v>36188</v>
      </c>
      <c r="F3171" s="3"/>
      <c r="AK3171" s="119">
        <v>1746.83</v>
      </c>
      <c r="AL3171" s="119">
        <f>AK3171/100</f>
        <v>17.468299999999999</v>
      </c>
      <c r="AM3171" s="1"/>
      <c r="AN3171" s="1"/>
      <c r="AO3171" s="1"/>
      <c r="AP3171" s="4"/>
      <c r="AU3171" s="1">
        <v>21530.43</v>
      </c>
      <c r="AW3171" s="1">
        <v>700.66</v>
      </c>
      <c r="BA3171" s="1">
        <v>139.34</v>
      </c>
      <c r="BB3171" s="1">
        <v>9</v>
      </c>
      <c r="BE3171" s="1">
        <v>0</v>
      </c>
      <c r="BG3171" s="1">
        <v>0</v>
      </c>
      <c r="BL3171" s="1">
        <v>0</v>
      </c>
      <c r="BM3171" s="1">
        <v>27.95</v>
      </c>
      <c r="BO3171" s="1">
        <v>102.15</v>
      </c>
      <c r="CI3171" s="1" t="s">
        <v>149</v>
      </c>
    </row>
    <row r="3172" spans="1:131" hidden="1" x14ac:dyDescent="0.25">
      <c r="A3172" s="1" t="s">
        <v>480</v>
      </c>
      <c r="B3172" s="1" t="s">
        <v>479</v>
      </c>
      <c r="C3172" s="1" t="s">
        <v>148</v>
      </c>
      <c r="D3172" s="84">
        <v>1998</v>
      </c>
      <c r="E3172" s="3">
        <v>36192</v>
      </c>
      <c r="F3172" s="3"/>
      <c r="AK3172" s="4"/>
      <c r="AL3172" s="4"/>
      <c r="AM3172" s="1"/>
      <c r="AN3172" s="1"/>
      <c r="AO3172" s="1"/>
      <c r="AP3172" s="4"/>
      <c r="CH3172" s="1" t="s">
        <v>149</v>
      </c>
      <c r="DS3172" s="1">
        <v>192.58</v>
      </c>
      <c r="DT3172" s="1">
        <v>0.08</v>
      </c>
      <c r="DU3172" s="1">
        <v>0.13100000000000001</v>
      </c>
      <c r="DV3172" s="1">
        <v>0.10100000000000001</v>
      </c>
      <c r="DW3172" s="1">
        <v>0.127</v>
      </c>
      <c r="DX3172" s="1">
        <v>0.161</v>
      </c>
      <c r="DY3172" s="1">
        <v>0.122</v>
      </c>
      <c r="DZ3172" s="1">
        <v>0.14899999999999999</v>
      </c>
      <c r="EA3172" s="1">
        <v>9.1999999999999998E-2</v>
      </c>
    </row>
    <row r="3173" spans="1:131" hidden="1" x14ac:dyDescent="0.25">
      <c r="A3173" s="1" t="s">
        <v>480</v>
      </c>
      <c r="B3173" s="1" t="s">
        <v>479</v>
      </c>
      <c r="C3173" s="1" t="s">
        <v>148</v>
      </c>
      <c r="D3173" s="84">
        <v>1998</v>
      </c>
      <c r="E3173" s="3">
        <v>36194</v>
      </c>
      <c r="F3173" s="3"/>
      <c r="AK3173" s="119">
        <v>1483.88</v>
      </c>
      <c r="AL3173" s="119">
        <f>AK3173/100</f>
        <v>14.838800000000001</v>
      </c>
      <c r="AM3173" s="1"/>
      <c r="AN3173" s="1"/>
      <c r="AO3173" s="1"/>
      <c r="AP3173" s="4"/>
      <c r="AU3173" s="1">
        <v>16696.23</v>
      </c>
      <c r="AW3173" s="1">
        <v>569.49</v>
      </c>
      <c r="BA3173" s="1">
        <v>121.18</v>
      </c>
      <c r="BB3173" s="1">
        <v>9</v>
      </c>
      <c r="BE3173" s="1">
        <v>0</v>
      </c>
      <c r="BG3173" s="1">
        <v>0</v>
      </c>
      <c r="BL3173" s="1">
        <v>0</v>
      </c>
      <c r="BM3173" s="1">
        <v>25.85</v>
      </c>
      <c r="BO3173" s="1">
        <v>93.38</v>
      </c>
      <c r="CI3173" s="1" t="s">
        <v>149</v>
      </c>
    </row>
    <row r="3174" spans="1:131" hidden="1" x14ac:dyDescent="0.25">
      <c r="A3174" s="1" t="s">
        <v>480</v>
      </c>
      <c r="B3174" s="1" t="s">
        <v>479</v>
      </c>
      <c r="C3174" s="1" t="s">
        <v>148</v>
      </c>
      <c r="D3174" s="84">
        <v>1998</v>
      </c>
      <c r="E3174" s="3">
        <v>36199</v>
      </c>
      <c r="F3174" s="3"/>
      <c r="AK3174" s="4"/>
      <c r="AL3174" s="4"/>
      <c r="AM3174" s="1"/>
      <c r="AN3174" s="1"/>
      <c r="AO3174" s="1"/>
      <c r="AP3174" s="4"/>
      <c r="CH3174" s="1" t="s">
        <v>149</v>
      </c>
      <c r="DS3174" s="1">
        <v>189.98</v>
      </c>
      <c r="DT3174" s="1">
        <v>7.4999999999999997E-2</v>
      </c>
      <c r="DU3174" s="1">
        <v>0.128</v>
      </c>
      <c r="DV3174" s="1">
        <v>0.104</v>
      </c>
      <c r="DW3174" s="1">
        <v>0.128</v>
      </c>
      <c r="DX3174" s="1">
        <v>0.16200000000000001</v>
      </c>
      <c r="DY3174" s="1">
        <v>0.11899999999999999</v>
      </c>
      <c r="DZ3174" s="1">
        <v>0.14399999999999999</v>
      </c>
      <c r="EA3174" s="1">
        <v>0.09</v>
      </c>
    </row>
    <row r="3175" spans="1:131" hidden="1" x14ac:dyDescent="0.25">
      <c r="A3175" s="1" t="s">
        <v>480</v>
      </c>
      <c r="B3175" s="1" t="s">
        <v>479</v>
      </c>
      <c r="C3175" s="1" t="s">
        <v>148</v>
      </c>
      <c r="D3175" s="84">
        <v>1998</v>
      </c>
      <c r="E3175" s="3">
        <v>36201</v>
      </c>
      <c r="F3175" s="3"/>
      <c r="AK3175" s="119"/>
      <c r="AL3175" s="119"/>
      <c r="AM3175" s="1"/>
      <c r="AN3175" s="1"/>
      <c r="AO3175" s="1"/>
      <c r="AP3175" s="4"/>
      <c r="AU3175" s="1">
        <v>19984.39</v>
      </c>
      <c r="AW3175" s="1">
        <v>600.59</v>
      </c>
      <c r="BB3175" s="1">
        <v>9</v>
      </c>
      <c r="BE3175" s="1">
        <v>0</v>
      </c>
      <c r="BM3175" s="1">
        <v>0</v>
      </c>
      <c r="BQ3175" s="1" t="s">
        <v>89</v>
      </c>
      <c r="CI3175" s="1" t="s">
        <v>149</v>
      </c>
    </row>
    <row r="3176" spans="1:131" hidden="1" x14ac:dyDescent="0.25">
      <c r="A3176" s="1" t="s">
        <v>480</v>
      </c>
      <c r="B3176" s="1" t="s">
        <v>479</v>
      </c>
      <c r="C3176" s="1" t="s">
        <v>148</v>
      </c>
      <c r="D3176" s="84">
        <v>1998</v>
      </c>
      <c r="E3176" s="3">
        <v>36209</v>
      </c>
      <c r="F3176" s="3"/>
      <c r="AK3176" s="4"/>
      <c r="AL3176" s="4"/>
      <c r="AM3176" s="1"/>
      <c r="AN3176" s="1"/>
      <c r="AO3176" s="1"/>
      <c r="AP3176" s="4"/>
      <c r="AU3176" s="1">
        <v>0</v>
      </c>
      <c r="BB3176" s="1">
        <v>9</v>
      </c>
      <c r="BE3176" s="1">
        <v>0</v>
      </c>
      <c r="BM3176" s="1">
        <v>0</v>
      </c>
      <c r="CI3176" s="1" t="s">
        <v>149</v>
      </c>
    </row>
    <row r="3177" spans="1:131" hidden="1" x14ac:dyDescent="0.25">
      <c r="A3177" s="1" t="s">
        <v>480</v>
      </c>
      <c r="B3177" s="1" t="s">
        <v>479</v>
      </c>
      <c r="C3177" s="1" t="s">
        <v>148</v>
      </c>
      <c r="D3177" s="84">
        <v>1998</v>
      </c>
      <c r="E3177" s="3">
        <v>36215</v>
      </c>
      <c r="F3177" s="3"/>
      <c r="AK3177" s="4"/>
      <c r="AL3177" s="4"/>
      <c r="AM3177" s="1"/>
      <c r="AN3177" s="1"/>
      <c r="AO3177" s="1"/>
      <c r="AP3177" s="4"/>
      <c r="AU3177" s="1">
        <v>0</v>
      </c>
      <c r="BB3177" s="1">
        <v>9</v>
      </c>
      <c r="BE3177" s="1">
        <v>0</v>
      </c>
      <c r="BM3177" s="1">
        <v>0</v>
      </c>
      <c r="CI3177" s="1" t="s">
        <v>149</v>
      </c>
    </row>
    <row r="3178" spans="1:131" hidden="1" x14ac:dyDescent="0.25">
      <c r="A3178" s="1" t="s">
        <v>480</v>
      </c>
      <c r="B3178" s="1" t="s">
        <v>479</v>
      </c>
      <c r="C3178" s="1" t="s">
        <v>148</v>
      </c>
      <c r="D3178" s="84">
        <v>1998</v>
      </c>
      <c r="E3178" s="3">
        <v>36221</v>
      </c>
      <c r="F3178" s="3"/>
      <c r="AK3178" s="4"/>
      <c r="AL3178" s="4"/>
      <c r="AM3178" s="1"/>
      <c r="AN3178" s="1"/>
      <c r="AO3178" s="1"/>
      <c r="AP3178" s="4"/>
      <c r="CI3178" s="1" t="s">
        <v>149</v>
      </c>
    </row>
    <row r="3179" spans="1:131" hidden="1" x14ac:dyDescent="0.25">
      <c r="A3179" s="1" t="s">
        <v>480</v>
      </c>
      <c r="B3179" s="1" t="s">
        <v>479</v>
      </c>
      <c r="C3179" s="1" t="s">
        <v>148</v>
      </c>
      <c r="D3179" s="84">
        <v>1998</v>
      </c>
      <c r="E3179" s="3">
        <v>36222</v>
      </c>
      <c r="F3179" s="3"/>
      <c r="AK3179" s="4"/>
      <c r="AL3179" s="4"/>
      <c r="AM3179" s="1"/>
      <c r="AN3179" s="1"/>
      <c r="AO3179" s="1"/>
      <c r="AP3179" s="4"/>
      <c r="AU3179" s="1">
        <v>0</v>
      </c>
      <c r="BB3179" s="1">
        <v>9</v>
      </c>
      <c r="BE3179" s="1">
        <v>0</v>
      </c>
      <c r="BM3179" s="1">
        <v>0</v>
      </c>
      <c r="CI3179" s="1" t="s">
        <v>149</v>
      </c>
    </row>
    <row r="3180" spans="1:131" hidden="1" x14ac:dyDescent="0.25">
      <c r="A3180" s="1" t="s">
        <v>480</v>
      </c>
      <c r="B3180" s="1" t="s">
        <v>479</v>
      </c>
      <c r="C3180" s="1" t="s">
        <v>148</v>
      </c>
      <c r="D3180" s="84">
        <v>1998</v>
      </c>
      <c r="E3180" s="3">
        <v>36342</v>
      </c>
      <c r="F3180" s="3"/>
      <c r="J3180" s="1">
        <v>444.37740000000002</v>
      </c>
      <c r="K3180" s="1">
        <v>4085.3</v>
      </c>
      <c r="L3180" s="1">
        <v>4847</v>
      </c>
      <c r="M3180" s="1">
        <v>3573.75</v>
      </c>
      <c r="AG3180" s="1">
        <v>444.37740000000002</v>
      </c>
      <c r="AH3180" s="1">
        <v>4085.3</v>
      </c>
      <c r="AI3180" s="1">
        <v>4847</v>
      </c>
      <c r="AJ3180" s="1">
        <v>3573.75</v>
      </c>
      <c r="AK3180" s="4"/>
      <c r="AL3180" s="4"/>
      <c r="AM3180" s="1"/>
      <c r="AN3180" s="1"/>
      <c r="AO3180" s="1"/>
      <c r="AP3180" s="4"/>
      <c r="CI3180" s="1" t="s">
        <v>149</v>
      </c>
    </row>
    <row r="3181" spans="1:131" hidden="1" x14ac:dyDescent="0.25">
      <c r="A3181" s="1" t="s">
        <v>480</v>
      </c>
      <c r="B3181" s="1" t="s">
        <v>479</v>
      </c>
      <c r="C3181" s="1" t="s">
        <v>148</v>
      </c>
      <c r="D3181" s="84">
        <v>1998</v>
      </c>
      <c r="E3181" s="3">
        <v>36435</v>
      </c>
      <c r="F3181" s="3"/>
      <c r="AK3181" s="4"/>
      <c r="AL3181" s="4"/>
      <c r="AM3181" s="1"/>
      <c r="AN3181" s="1"/>
      <c r="AO3181" s="1"/>
      <c r="AP3181" s="4"/>
      <c r="CI3181" s="1" t="s">
        <v>149</v>
      </c>
    </row>
    <row r="3182" spans="1:131" hidden="1" x14ac:dyDescent="0.25">
      <c r="A3182" s="1" t="s">
        <v>480</v>
      </c>
      <c r="B3182" s="1" t="s">
        <v>479</v>
      </c>
      <c r="C3182" s="1" t="s">
        <v>148</v>
      </c>
      <c r="D3182" s="84">
        <v>1998</v>
      </c>
      <c r="E3182" s="3">
        <v>36495</v>
      </c>
      <c r="F3182" s="3"/>
      <c r="J3182" s="1">
        <v>2223.15</v>
      </c>
      <c r="K3182" s="1">
        <v>4914.3</v>
      </c>
      <c r="L3182" s="1">
        <v>2472.0725000000002</v>
      </c>
      <c r="AH3182" s="1">
        <v>2223.15</v>
      </c>
      <c r="AI3182" s="1">
        <v>4914.3</v>
      </c>
      <c r="AJ3182" s="1">
        <v>2472.0725000000002</v>
      </c>
      <c r="AK3182" s="4"/>
      <c r="AL3182" s="4"/>
      <c r="AM3182" s="1"/>
      <c r="AN3182" s="1"/>
      <c r="AO3182" s="1"/>
      <c r="AP3182" s="4"/>
      <c r="CI3182" s="1" t="s">
        <v>149</v>
      </c>
    </row>
    <row r="3183" spans="1:131" hidden="1" x14ac:dyDescent="0.25">
      <c r="A3183" s="1" t="s">
        <v>480</v>
      </c>
      <c r="B3183" s="1" t="s">
        <v>479</v>
      </c>
      <c r="C3183" s="1" t="s">
        <v>150</v>
      </c>
      <c r="D3183" s="84">
        <v>1998</v>
      </c>
      <c r="E3183" s="3">
        <v>35838</v>
      </c>
      <c r="F3183" s="3"/>
      <c r="J3183" s="1">
        <v>0.17</v>
      </c>
      <c r="K3183" s="1">
        <v>0.1875</v>
      </c>
      <c r="L3183" s="1">
        <v>5.5E-2</v>
      </c>
      <c r="M3183" s="1">
        <v>483.8</v>
      </c>
      <c r="N3183" s="1">
        <v>746.07500000000005</v>
      </c>
      <c r="O3183" s="1">
        <v>1463.7249999999999</v>
      </c>
      <c r="P3183" s="1">
        <v>2565.5250000000001</v>
      </c>
      <c r="Q3183" s="1">
        <v>3343.55</v>
      </c>
      <c r="R3183" s="1">
        <v>4112.7</v>
      </c>
      <c r="Y3183" s="1">
        <v>24192.352940000001</v>
      </c>
      <c r="Z3183" s="1">
        <v>22856.799999999999</v>
      </c>
      <c r="AA3183" s="1">
        <v>9831.8181820000009</v>
      </c>
      <c r="AC3183" s="1">
        <v>483.8</v>
      </c>
      <c r="AD3183" s="1">
        <v>746.07500000000005</v>
      </c>
      <c r="AE3183" s="1">
        <v>1463.7249999999999</v>
      </c>
      <c r="AF3183" s="1">
        <v>2565.5250000000001</v>
      </c>
      <c r="AG3183" s="1">
        <v>3343.55</v>
      </c>
      <c r="AH3183" s="1">
        <v>4112.7</v>
      </c>
      <c r="AI3183" s="1">
        <v>4285.6499999999996</v>
      </c>
      <c r="AJ3183" s="1">
        <v>540.75</v>
      </c>
      <c r="AK3183" s="4"/>
      <c r="AL3183" s="4"/>
      <c r="AM3183" s="1"/>
      <c r="AN3183" s="1"/>
      <c r="AO3183" s="1"/>
      <c r="AP3183" s="4"/>
      <c r="CI3183" s="1" t="s">
        <v>151</v>
      </c>
    </row>
    <row r="3184" spans="1:131" hidden="1" x14ac:dyDescent="0.25">
      <c r="A3184" s="1" t="s">
        <v>480</v>
      </c>
      <c r="B3184" s="1" t="s">
        <v>479</v>
      </c>
      <c r="C3184" s="1" t="s">
        <v>150</v>
      </c>
      <c r="D3184" s="84">
        <v>1998</v>
      </c>
      <c r="E3184" s="3">
        <v>35896</v>
      </c>
      <c r="F3184" s="3"/>
      <c r="J3184" s="1">
        <v>1.4E-2</v>
      </c>
      <c r="K3184" s="1">
        <v>2.1499999999999998E-2</v>
      </c>
      <c r="L3184" s="1">
        <v>3.1E-2</v>
      </c>
      <c r="M3184" s="1">
        <v>3.5499999999999997E-2</v>
      </c>
      <c r="N3184" s="1">
        <v>2.35E-2</v>
      </c>
      <c r="O3184" s="1">
        <v>336.85</v>
      </c>
      <c r="P3184" s="1">
        <v>489.7</v>
      </c>
      <c r="Q3184" s="1">
        <v>738.7</v>
      </c>
      <c r="R3184" s="1">
        <v>1112.45</v>
      </c>
      <c r="S3184" s="1">
        <v>24060.71429</v>
      </c>
      <c r="T3184" s="1">
        <v>22776.744190000001</v>
      </c>
      <c r="U3184" s="1">
        <v>23829.03226</v>
      </c>
      <c r="V3184" s="1">
        <v>31336.619719999999</v>
      </c>
      <c r="W3184" s="1">
        <v>12740.42553</v>
      </c>
      <c r="AB3184" s="1">
        <v>336.85</v>
      </c>
      <c r="AC3184" s="1">
        <v>489.7</v>
      </c>
      <c r="AD3184" s="1">
        <v>738.7</v>
      </c>
      <c r="AE3184" s="1">
        <v>1112.45</v>
      </c>
      <c r="AF3184" s="1">
        <v>299.39999999999998</v>
      </c>
      <c r="AK3184" s="4"/>
      <c r="AL3184" s="4"/>
      <c r="AM3184" s="1"/>
      <c r="AN3184" s="1"/>
      <c r="AO3184" s="1"/>
      <c r="AP3184" s="4"/>
      <c r="CI3184" s="1" t="s">
        <v>151</v>
      </c>
    </row>
    <row r="3185" spans="1:131" hidden="1" x14ac:dyDescent="0.25">
      <c r="A3185" s="1" t="s">
        <v>480</v>
      </c>
      <c r="B3185" s="1" t="s">
        <v>479</v>
      </c>
      <c r="C3185" s="1" t="s">
        <v>150</v>
      </c>
      <c r="D3185" s="84">
        <v>1998</v>
      </c>
      <c r="E3185" s="3">
        <v>36050</v>
      </c>
      <c r="F3185" s="3"/>
      <c r="J3185" s="1">
        <v>0.23449999999999999</v>
      </c>
      <c r="K3185" s="1">
        <v>0.154</v>
      </c>
      <c r="L3185" s="1">
        <v>292.745</v>
      </c>
      <c r="M3185" s="1">
        <v>2565.5250000000001</v>
      </c>
      <c r="N3185" s="1">
        <v>3343.55</v>
      </c>
      <c r="O3185" s="1">
        <v>3927.45</v>
      </c>
      <c r="P3185" s="1">
        <v>4788.25</v>
      </c>
      <c r="Q3185" s="1">
        <v>3153.4</v>
      </c>
      <c r="R3185" s="1">
        <v>20418.976549999999</v>
      </c>
      <c r="Z3185" s="1">
        <v>20418.976549999999</v>
      </c>
      <c r="AA3185" s="1">
        <v>20476.623380000001</v>
      </c>
      <c r="AE3185" s="1">
        <v>292.745</v>
      </c>
      <c r="AF3185" s="1">
        <v>2565.5250000000001</v>
      </c>
      <c r="AG3185" s="1">
        <v>3343.55</v>
      </c>
      <c r="AH3185" s="1">
        <v>3927.45</v>
      </c>
      <c r="AI3185" s="1">
        <v>4788.25</v>
      </c>
      <c r="AJ3185" s="1">
        <v>3153.4</v>
      </c>
      <c r="AK3185" s="4"/>
      <c r="AL3185" s="4"/>
      <c r="AM3185" s="1"/>
      <c r="AN3185" s="1"/>
      <c r="AO3185" s="1"/>
      <c r="AP3185" s="4"/>
      <c r="CI3185" s="1" t="s">
        <v>151</v>
      </c>
    </row>
    <row r="3186" spans="1:131" hidden="1" x14ac:dyDescent="0.25">
      <c r="A3186" s="1" t="s">
        <v>480</v>
      </c>
      <c r="B3186" s="1" t="s">
        <v>479</v>
      </c>
      <c r="C3186" s="1" t="s">
        <v>150</v>
      </c>
      <c r="D3186" s="84">
        <v>1998</v>
      </c>
      <c r="E3186" s="3">
        <v>36095</v>
      </c>
      <c r="F3186" s="3"/>
      <c r="AK3186" s="4"/>
      <c r="AL3186" s="4"/>
      <c r="AM3186" s="1"/>
      <c r="AN3186" s="1"/>
      <c r="AO3186" s="1"/>
      <c r="AP3186" s="4"/>
      <c r="CH3186" s="1" t="s">
        <v>151</v>
      </c>
      <c r="DS3186" s="1">
        <v>337.79</v>
      </c>
      <c r="DT3186" s="1">
        <v>0.20799999999999999</v>
      </c>
      <c r="DU3186" s="1">
        <v>0.25600000000000001</v>
      </c>
      <c r="DV3186" s="1">
        <v>0.24199999999999999</v>
      </c>
      <c r="DW3186" s="1">
        <v>0.19600000000000001</v>
      </c>
      <c r="DX3186" s="1">
        <v>0.249</v>
      </c>
      <c r="DY3186" s="1">
        <v>0.21099999999999999</v>
      </c>
      <c r="DZ3186" s="1">
        <v>0.13300000000000001</v>
      </c>
      <c r="EA3186" s="1">
        <v>0.19400000000000001</v>
      </c>
    </row>
    <row r="3187" spans="1:131" hidden="1" x14ac:dyDescent="0.25">
      <c r="A3187" s="1" t="s">
        <v>480</v>
      </c>
      <c r="B3187" s="1" t="s">
        <v>479</v>
      </c>
      <c r="C3187" s="1" t="s">
        <v>150</v>
      </c>
      <c r="D3187" s="84">
        <v>1998</v>
      </c>
      <c r="E3187" s="3">
        <v>36096</v>
      </c>
      <c r="F3187" s="3"/>
      <c r="AK3187" s="4"/>
      <c r="AL3187" s="4"/>
      <c r="AM3187" s="1"/>
      <c r="AN3187" s="1"/>
      <c r="AO3187" s="1"/>
      <c r="AP3187" s="4"/>
      <c r="BC3187" s="1">
        <v>2.4</v>
      </c>
      <c r="CB3187" s="1">
        <v>3.9</v>
      </c>
      <c r="CF3187" s="1">
        <v>4.9000000000000004</v>
      </c>
      <c r="CG3187" s="1">
        <v>2.4</v>
      </c>
      <c r="CI3187" s="1" t="s">
        <v>151</v>
      </c>
    </row>
    <row r="3188" spans="1:131" hidden="1" x14ac:dyDescent="0.25">
      <c r="A3188" s="1" t="s">
        <v>480</v>
      </c>
      <c r="B3188" s="1" t="s">
        <v>479</v>
      </c>
      <c r="C3188" s="1" t="s">
        <v>150</v>
      </c>
      <c r="D3188" s="84">
        <v>1998</v>
      </c>
      <c r="E3188" s="3">
        <v>36098</v>
      </c>
      <c r="F3188" s="3"/>
      <c r="AK3188" s="4"/>
      <c r="AL3188" s="4"/>
      <c r="AM3188" s="1"/>
      <c r="AN3188" s="1"/>
      <c r="AO3188" s="1"/>
      <c r="AP3188" s="4"/>
      <c r="BC3188" s="1">
        <v>2.9</v>
      </c>
      <c r="CB3188" s="1">
        <v>4.3499999999999996</v>
      </c>
      <c r="CF3188" s="1">
        <v>7.48</v>
      </c>
      <c r="CG3188" s="1">
        <v>2.9</v>
      </c>
      <c r="CI3188" s="1" t="s">
        <v>151</v>
      </c>
    </row>
    <row r="3189" spans="1:131" hidden="1" x14ac:dyDescent="0.25">
      <c r="A3189" s="1" t="s">
        <v>480</v>
      </c>
      <c r="B3189" s="1" t="s">
        <v>479</v>
      </c>
      <c r="C3189" s="1" t="s">
        <v>150</v>
      </c>
      <c r="D3189" s="84">
        <v>1998</v>
      </c>
      <c r="E3189" s="3">
        <v>36101</v>
      </c>
      <c r="F3189" s="3"/>
      <c r="AK3189" s="4"/>
      <c r="AL3189" s="4"/>
      <c r="AM3189" s="1"/>
      <c r="AN3189" s="1"/>
      <c r="AO3189" s="1"/>
      <c r="AP3189" s="4"/>
      <c r="BC3189" s="1">
        <v>3.1</v>
      </c>
      <c r="CB3189" s="1">
        <v>4.8</v>
      </c>
      <c r="CF3189" s="1">
        <v>8.48</v>
      </c>
      <c r="CG3189" s="1">
        <v>4.5999999999999996</v>
      </c>
      <c r="CH3189" s="1" t="s">
        <v>151</v>
      </c>
      <c r="CI3189" s="1" t="s">
        <v>151</v>
      </c>
      <c r="DS3189" s="1">
        <v>375.1</v>
      </c>
      <c r="DT3189" s="1">
        <v>0.307</v>
      </c>
      <c r="DU3189" s="1">
        <v>0.28799999999999998</v>
      </c>
      <c r="DV3189" s="1">
        <v>0.26200000000000001</v>
      </c>
      <c r="DW3189" s="1">
        <v>0.22700000000000001</v>
      </c>
      <c r="DX3189" s="1">
        <v>0.25900000000000001</v>
      </c>
      <c r="DY3189" s="1">
        <v>0.214</v>
      </c>
      <c r="DZ3189" s="1">
        <v>0.13400000000000001</v>
      </c>
      <c r="EA3189" s="1">
        <v>0.186</v>
      </c>
    </row>
    <row r="3190" spans="1:131" hidden="1" x14ac:dyDescent="0.25">
      <c r="A3190" s="1" t="s">
        <v>480</v>
      </c>
      <c r="B3190" s="1" t="s">
        <v>479</v>
      </c>
      <c r="C3190" s="1" t="s">
        <v>150</v>
      </c>
      <c r="D3190" s="84">
        <v>1998</v>
      </c>
      <c r="E3190" s="3">
        <v>36103</v>
      </c>
      <c r="F3190" s="3"/>
      <c r="AK3190" s="4">
        <v>50.33</v>
      </c>
      <c r="AL3190" s="119">
        <f>AK3190/100</f>
        <v>0.50329999999999997</v>
      </c>
      <c r="AM3190" s="1"/>
      <c r="AN3190" s="1"/>
      <c r="AO3190" s="1"/>
      <c r="AP3190" s="4"/>
      <c r="AU3190" s="1">
        <v>0</v>
      </c>
      <c r="AX3190" s="1">
        <v>0.372046612</v>
      </c>
      <c r="BA3190" s="1">
        <v>0</v>
      </c>
      <c r="BB3190" s="1">
        <v>0</v>
      </c>
      <c r="BE3190" s="1">
        <v>4</v>
      </c>
      <c r="BF3190" s="1">
        <v>222.33</v>
      </c>
      <c r="BG3190" s="1">
        <v>0.89</v>
      </c>
      <c r="BJ3190" s="1">
        <f>BL3190</f>
        <v>34.659999999999997</v>
      </c>
      <c r="BK3190" s="1">
        <v>23969.89</v>
      </c>
      <c r="BL3190" s="1">
        <v>34.659999999999997</v>
      </c>
      <c r="BM3190" s="1">
        <v>0</v>
      </c>
      <c r="BZ3190" s="1">
        <v>15.67</v>
      </c>
      <c r="CD3190" s="1">
        <v>537.08000000000004</v>
      </c>
      <c r="CI3190" s="1" t="s">
        <v>151</v>
      </c>
    </row>
    <row r="3191" spans="1:131" hidden="1" x14ac:dyDescent="0.25">
      <c r="A3191" s="1" t="s">
        <v>480</v>
      </c>
      <c r="B3191" s="1" t="s">
        <v>479</v>
      </c>
      <c r="C3191" s="1" t="s">
        <v>150</v>
      </c>
      <c r="D3191" s="84">
        <v>1998</v>
      </c>
      <c r="E3191" s="3">
        <v>36104</v>
      </c>
      <c r="F3191" s="3"/>
      <c r="AK3191" s="4"/>
      <c r="AL3191" s="4"/>
      <c r="AM3191" s="1"/>
      <c r="AN3191" s="1"/>
      <c r="AO3191" s="1"/>
      <c r="AP3191" s="4"/>
      <c r="BC3191" s="1">
        <v>3.8</v>
      </c>
      <c r="CB3191" s="1">
        <v>5.15</v>
      </c>
      <c r="CF3191" s="1">
        <v>10.119999999999999</v>
      </c>
      <c r="CG3191" s="1">
        <v>5.8</v>
      </c>
      <c r="CI3191" s="1" t="s">
        <v>151</v>
      </c>
    </row>
    <row r="3192" spans="1:131" hidden="1" x14ac:dyDescent="0.25">
      <c r="A3192" s="1" t="s">
        <v>480</v>
      </c>
      <c r="B3192" s="1" t="s">
        <v>479</v>
      </c>
      <c r="C3192" s="1" t="s">
        <v>150</v>
      </c>
      <c r="D3192" s="84">
        <v>1998</v>
      </c>
      <c r="E3192" s="3">
        <v>36108</v>
      </c>
      <c r="F3192" s="3"/>
      <c r="AK3192" s="4"/>
      <c r="AL3192" s="4"/>
      <c r="AM3192" s="1"/>
      <c r="AN3192" s="1"/>
      <c r="AO3192" s="1"/>
      <c r="AP3192" s="4"/>
      <c r="BC3192" s="1">
        <v>4.4000000000000004</v>
      </c>
      <c r="CB3192" s="1">
        <v>5.95</v>
      </c>
      <c r="CF3192" s="1">
        <v>12.24</v>
      </c>
      <c r="CG3192" s="1">
        <v>7.49</v>
      </c>
      <c r="CH3192" s="1" t="s">
        <v>151</v>
      </c>
      <c r="CI3192" s="1" t="s">
        <v>151</v>
      </c>
      <c r="DS3192" s="1">
        <v>375.01</v>
      </c>
      <c r="DT3192" s="1">
        <v>0.27300000000000002</v>
      </c>
      <c r="DU3192" s="1">
        <v>0.28399999999999997</v>
      </c>
      <c r="DV3192" s="1">
        <v>0.26400000000000001</v>
      </c>
      <c r="DW3192" s="1">
        <v>0.249</v>
      </c>
      <c r="DX3192" s="1">
        <v>0.26800000000000002</v>
      </c>
      <c r="DY3192" s="1">
        <v>0.215</v>
      </c>
      <c r="DZ3192" s="1">
        <v>0.13700000000000001</v>
      </c>
      <c r="EA3192" s="1">
        <v>0.186</v>
      </c>
    </row>
    <row r="3193" spans="1:131" hidden="1" x14ac:dyDescent="0.25">
      <c r="A3193" s="1" t="s">
        <v>480</v>
      </c>
      <c r="B3193" s="1" t="s">
        <v>479</v>
      </c>
      <c r="C3193" s="1" t="s">
        <v>150</v>
      </c>
      <c r="D3193" s="84">
        <v>1998</v>
      </c>
      <c r="E3193" s="3">
        <v>36110</v>
      </c>
      <c r="F3193" s="3"/>
      <c r="J3193" s="1">
        <v>1.0999999999999999E-2</v>
      </c>
      <c r="K3193" s="1">
        <v>1.6500000000000001E-2</v>
      </c>
      <c r="L3193" s="1">
        <v>2.5499999999999998E-2</v>
      </c>
      <c r="M3193" s="1">
        <v>4.8000000000000001E-2</v>
      </c>
      <c r="N3193" s="1">
        <v>0.08</v>
      </c>
      <c r="O3193" s="1">
        <v>3.5999999999999997E-2</v>
      </c>
      <c r="P3193" s="1">
        <v>307.2</v>
      </c>
      <c r="Q3193" s="1">
        <v>477.9</v>
      </c>
      <c r="R3193" s="1">
        <v>753.45</v>
      </c>
      <c r="S3193" s="1">
        <v>27927.272730000001</v>
      </c>
      <c r="T3193" s="1">
        <v>28963.63636</v>
      </c>
      <c r="U3193" s="1">
        <v>29547.058819999998</v>
      </c>
      <c r="V3193" s="1">
        <v>30217.708330000001</v>
      </c>
      <c r="W3193" s="1">
        <v>30814.375</v>
      </c>
      <c r="X3193" s="1">
        <v>27405.555560000001</v>
      </c>
      <c r="AB3193" s="1">
        <v>307.2</v>
      </c>
      <c r="AC3193" s="1">
        <v>477.9</v>
      </c>
      <c r="AD3193" s="1">
        <v>753.45</v>
      </c>
      <c r="AE3193" s="1">
        <v>1450.45</v>
      </c>
      <c r="AF3193" s="1">
        <v>2465.15</v>
      </c>
      <c r="AG3193" s="1">
        <v>986.6</v>
      </c>
      <c r="AK3193" s="4">
        <v>125.53</v>
      </c>
      <c r="AL3193" s="119">
        <f>AK3193/100</f>
        <v>1.2553000000000001</v>
      </c>
      <c r="AM3193" s="1"/>
      <c r="AN3193" s="1"/>
      <c r="AO3193" s="1"/>
      <c r="AP3193" s="4"/>
      <c r="AU3193" s="1">
        <v>0</v>
      </c>
      <c r="AX3193" s="1">
        <v>0.73950129200000003</v>
      </c>
      <c r="BA3193" s="1">
        <v>0.04</v>
      </c>
      <c r="BB3193" s="1">
        <v>0</v>
      </c>
      <c r="BE3193" s="1">
        <v>5</v>
      </c>
      <c r="BF3193" s="1">
        <v>335.5</v>
      </c>
      <c r="BG3193" s="1">
        <v>2.7</v>
      </c>
      <c r="BJ3193" s="1">
        <f>BL3193</f>
        <v>77.2</v>
      </c>
      <c r="BK3193" s="1">
        <v>29655.89</v>
      </c>
      <c r="BL3193" s="1">
        <v>77.2</v>
      </c>
      <c r="BM3193" s="1">
        <v>0</v>
      </c>
      <c r="BZ3193" s="1">
        <v>48.07</v>
      </c>
      <c r="CD3193" s="1">
        <v>736.31</v>
      </c>
      <c r="CI3193" s="1" t="s">
        <v>151</v>
      </c>
    </row>
    <row r="3194" spans="1:131" hidden="1" x14ac:dyDescent="0.25">
      <c r="A3194" s="1" t="s">
        <v>480</v>
      </c>
      <c r="B3194" s="1" t="s">
        <v>479</v>
      </c>
      <c r="C3194" s="1" t="s">
        <v>150</v>
      </c>
      <c r="D3194" s="84">
        <v>1998</v>
      </c>
      <c r="E3194" s="3">
        <v>36111</v>
      </c>
      <c r="F3194" s="3"/>
      <c r="AK3194" s="4"/>
      <c r="AL3194" s="4"/>
      <c r="AM3194" s="1"/>
      <c r="AN3194" s="1"/>
      <c r="AO3194" s="1"/>
      <c r="AP3194" s="4"/>
      <c r="BC3194" s="1">
        <v>5</v>
      </c>
      <c r="CB3194" s="1">
        <v>6.5</v>
      </c>
      <c r="CF3194" s="1">
        <v>13.63</v>
      </c>
      <c r="CG3194" s="1">
        <v>8.52</v>
      </c>
      <c r="CI3194" s="1" t="s">
        <v>151</v>
      </c>
    </row>
    <row r="3195" spans="1:131" hidden="1" x14ac:dyDescent="0.25">
      <c r="A3195" s="1" t="s">
        <v>480</v>
      </c>
      <c r="B3195" s="1" t="s">
        <v>479</v>
      </c>
      <c r="C3195" s="1" t="s">
        <v>150</v>
      </c>
      <c r="D3195" s="84">
        <v>1998</v>
      </c>
      <c r="E3195" s="3">
        <v>36115</v>
      </c>
      <c r="F3195" s="3"/>
      <c r="AK3195" s="4"/>
      <c r="AL3195" s="4"/>
      <c r="AM3195" s="1"/>
      <c r="AN3195" s="1"/>
      <c r="AO3195" s="1"/>
      <c r="AP3195" s="4"/>
      <c r="BC3195" s="1">
        <v>5.6</v>
      </c>
      <c r="CB3195" s="1">
        <v>7</v>
      </c>
      <c r="CF3195" s="1">
        <v>14.69</v>
      </c>
      <c r="CG3195" s="1">
        <v>10.210000000000001</v>
      </c>
      <c r="CH3195" s="1" t="s">
        <v>151</v>
      </c>
      <c r="CI3195" s="1" t="s">
        <v>151</v>
      </c>
      <c r="DS3195" s="1">
        <v>379.63</v>
      </c>
      <c r="DT3195" s="1">
        <v>0.26700000000000002</v>
      </c>
      <c r="DU3195" s="1">
        <v>0.27100000000000002</v>
      </c>
      <c r="DV3195" s="1">
        <v>0.26600000000000001</v>
      </c>
      <c r="DW3195" s="1">
        <v>0.252</v>
      </c>
      <c r="DX3195" s="1">
        <v>0.27600000000000002</v>
      </c>
      <c r="DY3195" s="1">
        <v>0.22600000000000001</v>
      </c>
      <c r="DZ3195" s="1">
        <v>0.14499999999999999</v>
      </c>
      <c r="EA3195" s="1">
        <v>0.19500000000000001</v>
      </c>
    </row>
    <row r="3196" spans="1:131" hidden="1" x14ac:dyDescent="0.25">
      <c r="A3196" s="1" t="s">
        <v>480</v>
      </c>
      <c r="B3196" s="1" t="s">
        <v>479</v>
      </c>
      <c r="C3196" s="1" t="s">
        <v>150</v>
      </c>
      <c r="D3196" s="84">
        <v>1998</v>
      </c>
      <c r="E3196" s="3">
        <v>36116</v>
      </c>
      <c r="F3196" s="3"/>
      <c r="J3196" s="1">
        <v>5.6500000000000002E-2</v>
      </c>
      <c r="K3196" s="1">
        <v>0.10150000000000001</v>
      </c>
      <c r="L3196" s="1">
        <v>0.13150000000000001</v>
      </c>
      <c r="M3196" s="1">
        <v>4.1000000000000002E-2</v>
      </c>
      <c r="N3196" s="1">
        <v>322.02499999999998</v>
      </c>
      <c r="O3196" s="1">
        <v>483.8</v>
      </c>
      <c r="P3196" s="1">
        <v>746.07500000000005</v>
      </c>
      <c r="Q3196" s="1">
        <v>1477</v>
      </c>
      <c r="R3196" s="1">
        <v>2599.5</v>
      </c>
      <c r="V3196" s="1">
        <v>26141.592919999999</v>
      </c>
      <c r="W3196" s="1">
        <v>25610.837439999999</v>
      </c>
      <c r="X3196" s="1">
        <v>23699.619770000001</v>
      </c>
      <c r="Y3196" s="1">
        <v>17963.414629999999</v>
      </c>
      <c r="AB3196" s="1">
        <v>322.02499999999998</v>
      </c>
      <c r="AC3196" s="1">
        <v>483.8</v>
      </c>
      <c r="AD3196" s="1">
        <v>746.07500000000005</v>
      </c>
      <c r="AE3196" s="1">
        <v>1477</v>
      </c>
      <c r="AF3196" s="1">
        <v>2599.5</v>
      </c>
      <c r="AG3196" s="1">
        <v>3116.5</v>
      </c>
      <c r="AH3196" s="1">
        <v>736.5</v>
      </c>
      <c r="AK3196" s="4">
        <v>261.14999999999998</v>
      </c>
      <c r="AL3196" s="119">
        <f>AK3196/100</f>
        <v>2.6114999999999999</v>
      </c>
      <c r="AM3196" s="1"/>
      <c r="AN3196" s="1"/>
      <c r="AO3196" s="1"/>
      <c r="AP3196" s="4"/>
      <c r="AU3196" s="1">
        <v>0</v>
      </c>
      <c r="AX3196" s="1">
        <v>0.89773229300000001</v>
      </c>
      <c r="BA3196" s="1">
        <v>0.32</v>
      </c>
      <c r="BB3196" s="1">
        <v>0</v>
      </c>
      <c r="BE3196" s="1">
        <v>6</v>
      </c>
      <c r="BF3196" s="1">
        <v>500</v>
      </c>
      <c r="BG3196" s="1">
        <v>4.34</v>
      </c>
      <c r="BJ3196" s="1">
        <f>BL3196</f>
        <v>146</v>
      </c>
      <c r="BK3196" s="1">
        <v>24911.38</v>
      </c>
      <c r="BL3196" s="1">
        <v>146</v>
      </c>
      <c r="BM3196" s="1">
        <v>0</v>
      </c>
      <c r="BZ3196" s="1">
        <v>112.96</v>
      </c>
      <c r="CD3196" s="1">
        <v>710.33</v>
      </c>
      <c r="CI3196" s="1" t="s">
        <v>151</v>
      </c>
    </row>
    <row r="3197" spans="1:131" hidden="1" x14ac:dyDescent="0.25">
      <c r="A3197" s="1" t="s">
        <v>480</v>
      </c>
      <c r="B3197" s="1" t="s">
        <v>479</v>
      </c>
      <c r="C3197" s="1" t="s">
        <v>150</v>
      </c>
      <c r="D3197" s="84">
        <v>1998</v>
      </c>
      <c r="E3197" s="3">
        <v>36118</v>
      </c>
      <c r="F3197" s="3"/>
      <c r="AK3197" s="4"/>
      <c r="AL3197" s="4"/>
      <c r="AM3197" s="1"/>
      <c r="AN3197" s="1"/>
      <c r="AO3197" s="1"/>
      <c r="AP3197" s="4"/>
      <c r="BC3197" s="1">
        <v>5.95</v>
      </c>
      <c r="CB3197" s="1">
        <v>7.5</v>
      </c>
      <c r="CF3197" s="1">
        <v>16.13</v>
      </c>
      <c r="CG3197" s="1">
        <v>11.22</v>
      </c>
      <c r="CI3197" s="1" t="s">
        <v>151</v>
      </c>
    </row>
    <row r="3198" spans="1:131" hidden="1" x14ac:dyDescent="0.25">
      <c r="A3198" s="1" t="s">
        <v>480</v>
      </c>
      <c r="B3198" s="1" t="s">
        <v>479</v>
      </c>
      <c r="C3198" s="1" t="s">
        <v>150</v>
      </c>
      <c r="D3198" s="84">
        <v>1998</v>
      </c>
      <c r="E3198" s="3">
        <v>36122</v>
      </c>
      <c r="F3198" s="3"/>
      <c r="J3198" s="1">
        <v>9.8500000000000004E-2</v>
      </c>
      <c r="K3198" s="1">
        <v>0.14149999999999999</v>
      </c>
      <c r="L3198" s="1">
        <v>0.14899999999999999</v>
      </c>
      <c r="M3198" s="1">
        <v>5.3499999999999999E-2</v>
      </c>
      <c r="N3198" s="1">
        <v>322.02499999999998</v>
      </c>
      <c r="O3198" s="1">
        <v>483.8</v>
      </c>
      <c r="P3198" s="1">
        <v>746.07500000000005</v>
      </c>
      <c r="Q3198" s="1">
        <v>1463.7249999999999</v>
      </c>
      <c r="R3198" s="1">
        <v>2531.5500000000002</v>
      </c>
      <c r="W3198" s="1">
        <v>25701.015230000001</v>
      </c>
      <c r="X3198" s="1">
        <v>25233.922259999999</v>
      </c>
      <c r="Y3198" s="1">
        <v>25115.436239999999</v>
      </c>
      <c r="Z3198" s="1">
        <v>12661.68224</v>
      </c>
      <c r="AB3198" s="1">
        <v>322.02499999999998</v>
      </c>
      <c r="AC3198" s="1">
        <v>483.8</v>
      </c>
      <c r="AD3198" s="1">
        <v>746.07500000000005</v>
      </c>
      <c r="AE3198" s="1">
        <v>1463.7249999999999</v>
      </c>
      <c r="AF3198" s="1">
        <v>2531.5500000000002</v>
      </c>
      <c r="AG3198" s="1">
        <v>3570.6</v>
      </c>
      <c r="AH3198" s="1">
        <v>3742.2</v>
      </c>
      <c r="AI3198" s="1">
        <v>677.4</v>
      </c>
      <c r="AK3198" s="4">
        <v>442.23</v>
      </c>
      <c r="AL3198" s="119">
        <f>AK3198/100</f>
        <v>4.4222999999999999</v>
      </c>
      <c r="AM3198" s="1"/>
      <c r="AN3198" s="1"/>
      <c r="AO3198" s="1"/>
      <c r="AP3198" s="4"/>
      <c r="AU3198" s="1">
        <v>0</v>
      </c>
      <c r="AX3198" s="1">
        <v>0.96512023700000005</v>
      </c>
      <c r="BA3198" s="1">
        <v>1.45</v>
      </c>
      <c r="BB3198" s="1">
        <v>0</v>
      </c>
      <c r="BC3198" s="1">
        <v>6.6</v>
      </c>
      <c r="BE3198" s="1">
        <v>7</v>
      </c>
      <c r="BF3198" s="1">
        <v>677.33</v>
      </c>
      <c r="BG3198" s="1">
        <v>6.5</v>
      </c>
      <c r="BJ3198" s="1">
        <f>BL3198</f>
        <v>202.16</v>
      </c>
      <c r="BK3198" s="1">
        <v>25656.11</v>
      </c>
      <c r="BL3198" s="1">
        <v>202.16</v>
      </c>
      <c r="BM3198" s="1">
        <v>0</v>
      </c>
      <c r="BZ3198" s="1">
        <v>230.24</v>
      </c>
      <c r="CB3198" s="1">
        <v>7.9</v>
      </c>
      <c r="CD3198" s="1">
        <v>802.73</v>
      </c>
      <c r="CF3198" s="1">
        <v>16.96</v>
      </c>
      <c r="CG3198" s="1">
        <v>12.74</v>
      </c>
      <c r="CH3198" s="1" t="s">
        <v>151</v>
      </c>
      <c r="CI3198" s="1" t="s">
        <v>151</v>
      </c>
      <c r="DS3198" s="1">
        <v>379.86</v>
      </c>
      <c r="DT3198" s="1">
        <v>0.27300000000000002</v>
      </c>
      <c r="DU3198" s="1">
        <v>0.27500000000000002</v>
      </c>
      <c r="DV3198" s="1">
        <v>0.26800000000000002</v>
      </c>
      <c r="DW3198" s="1">
        <v>0.246</v>
      </c>
      <c r="DX3198" s="1">
        <v>0.27500000000000002</v>
      </c>
      <c r="DY3198" s="1">
        <v>0.223</v>
      </c>
      <c r="DZ3198" s="1">
        <v>0.14599999999999999</v>
      </c>
      <c r="EA3198" s="1">
        <v>0.193</v>
      </c>
    </row>
    <row r="3199" spans="1:131" hidden="1" x14ac:dyDescent="0.25">
      <c r="A3199" s="1" t="s">
        <v>480</v>
      </c>
      <c r="B3199" s="1" t="s">
        <v>479</v>
      </c>
      <c r="C3199" s="1" t="s">
        <v>150</v>
      </c>
      <c r="D3199" s="84">
        <v>1998</v>
      </c>
      <c r="E3199" s="3">
        <v>36125</v>
      </c>
      <c r="F3199" s="3"/>
      <c r="AK3199" s="4"/>
      <c r="AL3199" s="4"/>
      <c r="AM3199" s="1"/>
      <c r="AN3199" s="1"/>
      <c r="AO3199" s="1"/>
      <c r="AP3199" s="4"/>
      <c r="BC3199" s="1">
        <v>6.9</v>
      </c>
      <c r="CB3199" s="1">
        <v>8.1</v>
      </c>
      <c r="CF3199" s="1">
        <v>17.41</v>
      </c>
      <c r="CG3199" s="1">
        <v>13.36</v>
      </c>
      <c r="CI3199" s="1" t="s">
        <v>151</v>
      </c>
    </row>
    <row r="3200" spans="1:131" hidden="1" x14ac:dyDescent="0.25">
      <c r="A3200" s="1" t="s">
        <v>480</v>
      </c>
      <c r="B3200" s="1" t="s">
        <v>479</v>
      </c>
      <c r="C3200" s="1" t="s">
        <v>150</v>
      </c>
      <c r="D3200" s="84">
        <v>1998</v>
      </c>
      <c r="E3200" s="3">
        <v>36129</v>
      </c>
      <c r="F3200" s="3"/>
      <c r="AK3200" s="4"/>
      <c r="AL3200" s="4"/>
      <c r="AM3200" s="1"/>
      <c r="AN3200" s="1"/>
      <c r="AO3200" s="1"/>
      <c r="AP3200" s="4"/>
      <c r="BC3200" s="1">
        <v>7.4</v>
      </c>
      <c r="CB3200" s="1">
        <v>8.5</v>
      </c>
      <c r="CF3200" s="1">
        <v>18.25</v>
      </c>
      <c r="CG3200" s="1">
        <v>14.32</v>
      </c>
      <c r="CH3200" s="1" t="s">
        <v>151</v>
      </c>
      <c r="CI3200" s="1" t="s">
        <v>151</v>
      </c>
      <c r="DS3200" s="1">
        <v>388.09</v>
      </c>
      <c r="DT3200" s="1">
        <v>0.28399999999999997</v>
      </c>
      <c r="DU3200" s="1">
        <v>0.28699999999999998</v>
      </c>
      <c r="DV3200" s="1">
        <v>0.26700000000000002</v>
      </c>
      <c r="DW3200" s="1">
        <v>0.251</v>
      </c>
      <c r="DX3200" s="1">
        <v>0.28199999999999997</v>
      </c>
      <c r="DY3200" s="1">
        <v>0.22700000000000001</v>
      </c>
      <c r="DZ3200" s="1">
        <v>0.14499999999999999</v>
      </c>
      <c r="EA3200" s="1">
        <v>0.19800000000000001</v>
      </c>
    </row>
    <row r="3201" spans="1:131" hidden="1" x14ac:dyDescent="0.25">
      <c r="A3201" s="1" t="s">
        <v>480</v>
      </c>
      <c r="B3201" s="1" t="s">
        <v>479</v>
      </c>
      <c r="C3201" s="1" t="s">
        <v>150</v>
      </c>
      <c r="D3201" s="84">
        <v>1998</v>
      </c>
      <c r="E3201" s="3">
        <v>36131</v>
      </c>
      <c r="F3201" s="3"/>
      <c r="AK3201" s="4">
        <v>611.94000000000005</v>
      </c>
      <c r="AL3201" s="119">
        <f>AK3201/100</f>
        <v>6.1194000000000006</v>
      </c>
      <c r="AM3201" s="1"/>
      <c r="AN3201" s="1"/>
      <c r="AO3201" s="1"/>
      <c r="AP3201" s="4"/>
      <c r="AU3201" s="1">
        <v>0</v>
      </c>
      <c r="AX3201" s="1">
        <v>0.982179888</v>
      </c>
      <c r="BA3201" s="1">
        <v>1.87</v>
      </c>
      <c r="BB3201" s="1">
        <v>0</v>
      </c>
      <c r="BE3201" s="1">
        <v>8</v>
      </c>
      <c r="BF3201" s="1">
        <v>833.17</v>
      </c>
      <c r="BG3201" s="1">
        <v>7.47</v>
      </c>
      <c r="BJ3201" s="1">
        <f>BL3201</f>
        <v>230.09</v>
      </c>
      <c r="BK3201" s="1">
        <v>26495.26</v>
      </c>
      <c r="BL3201" s="1">
        <v>230.09</v>
      </c>
      <c r="BM3201" s="1">
        <v>0</v>
      </c>
      <c r="BZ3201" s="1">
        <v>369.18</v>
      </c>
      <c r="CD3201" s="1">
        <v>768.08</v>
      </c>
      <c r="CI3201" s="1" t="s">
        <v>151</v>
      </c>
    </row>
    <row r="3202" spans="1:131" hidden="1" x14ac:dyDescent="0.25">
      <c r="A3202" s="1" t="s">
        <v>480</v>
      </c>
      <c r="B3202" s="1" t="s">
        <v>479</v>
      </c>
      <c r="C3202" s="1" t="s">
        <v>150</v>
      </c>
      <c r="D3202" s="84">
        <v>1998</v>
      </c>
      <c r="E3202" s="3">
        <v>36132</v>
      </c>
      <c r="F3202" s="3"/>
      <c r="AK3202" s="4"/>
      <c r="AL3202" s="4"/>
      <c r="AM3202" s="1"/>
      <c r="AN3202" s="1"/>
      <c r="AO3202" s="1"/>
      <c r="AP3202" s="4"/>
      <c r="BC3202" s="1">
        <v>7.85</v>
      </c>
      <c r="CB3202" s="1">
        <v>8.9499999999999993</v>
      </c>
      <c r="CF3202" s="1">
        <v>19.43</v>
      </c>
      <c r="CG3202" s="1">
        <v>15.67</v>
      </c>
      <c r="CI3202" s="1" t="s">
        <v>151</v>
      </c>
    </row>
    <row r="3203" spans="1:131" hidden="1" x14ac:dyDescent="0.25">
      <c r="A3203" s="1" t="s">
        <v>480</v>
      </c>
      <c r="B3203" s="1" t="s">
        <v>479</v>
      </c>
      <c r="C3203" s="1" t="s">
        <v>150</v>
      </c>
      <c r="D3203" s="84">
        <v>1998</v>
      </c>
      <c r="E3203" s="3">
        <v>36136</v>
      </c>
      <c r="F3203" s="3"/>
      <c r="AK3203" s="4"/>
      <c r="AL3203" s="4"/>
      <c r="AM3203" s="1"/>
      <c r="AN3203" s="1"/>
      <c r="AO3203" s="1"/>
      <c r="AP3203" s="4"/>
      <c r="BC3203" s="1">
        <v>8.4</v>
      </c>
      <c r="CB3203" s="1">
        <v>9.25</v>
      </c>
      <c r="CF3203" s="1">
        <v>20.36</v>
      </c>
      <c r="CG3203" s="1">
        <v>16.91</v>
      </c>
      <c r="CH3203" s="1" t="s">
        <v>151</v>
      </c>
      <c r="CI3203" s="1" t="s">
        <v>151</v>
      </c>
      <c r="DS3203" s="1">
        <v>378.62</v>
      </c>
      <c r="DT3203" s="1">
        <v>0.26600000000000001</v>
      </c>
      <c r="DU3203" s="1">
        <v>0.27900000000000003</v>
      </c>
      <c r="DV3203" s="1">
        <v>0.26500000000000001</v>
      </c>
      <c r="DW3203" s="1">
        <v>0.24</v>
      </c>
      <c r="DX3203" s="1">
        <v>0.27500000000000002</v>
      </c>
      <c r="DY3203" s="1">
        <v>0.22600000000000001</v>
      </c>
      <c r="DZ3203" s="1">
        <v>0.14499999999999999</v>
      </c>
      <c r="EA3203" s="1">
        <v>0.19900000000000001</v>
      </c>
    </row>
    <row r="3204" spans="1:131" hidden="1" x14ac:dyDescent="0.25">
      <c r="A3204" s="1" t="s">
        <v>480</v>
      </c>
      <c r="B3204" s="1" t="s">
        <v>479</v>
      </c>
      <c r="C3204" s="1" t="s">
        <v>150</v>
      </c>
      <c r="D3204" s="84">
        <v>1998</v>
      </c>
      <c r="E3204" s="3">
        <v>36138</v>
      </c>
      <c r="F3204" s="3"/>
      <c r="AK3204" s="4"/>
      <c r="AL3204" s="4"/>
      <c r="AM3204" s="1"/>
      <c r="AN3204" s="1"/>
      <c r="AO3204" s="1"/>
      <c r="AP3204" s="4"/>
      <c r="AU3204" s="1">
        <v>0</v>
      </c>
      <c r="AX3204" s="1">
        <v>0.98686676500000003</v>
      </c>
      <c r="BA3204" s="1">
        <v>5.21</v>
      </c>
      <c r="BB3204" s="1">
        <v>3.8</v>
      </c>
      <c r="BE3204" s="1">
        <v>5.2</v>
      </c>
      <c r="BF3204" s="1">
        <v>1073.83</v>
      </c>
      <c r="BG3204" s="1">
        <v>8.2200000000000006</v>
      </c>
      <c r="BJ3204" s="1">
        <f>BL3204</f>
        <v>261.87</v>
      </c>
      <c r="BK3204" s="1">
        <v>23385.22</v>
      </c>
      <c r="BL3204" s="1">
        <v>261.87</v>
      </c>
      <c r="BM3204" s="1">
        <v>0</v>
      </c>
      <c r="BZ3204" s="1">
        <v>533.84</v>
      </c>
      <c r="CD3204" s="1">
        <v>779.63</v>
      </c>
      <c r="CI3204" s="1" t="s">
        <v>151</v>
      </c>
    </row>
    <row r="3205" spans="1:131" hidden="1" x14ac:dyDescent="0.25">
      <c r="A3205" s="1" t="s">
        <v>480</v>
      </c>
      <c r="B3205" s="1" t="s">
        <v>479</v>
      </c>
      <c r="C3205" s="1" t="s">
        <v>150</v>
      </c>
      <c r="D3205" s="84">
        <v>1998</v>
      </c>
      <c r="E3205" s="3">
        <v>36139</v>
      </c>
      <c r="F3205" s="3"/>
      <c r="AK3205" s="4"/>
      <c r="AL3205" s="4"/>
      <c r="AM3205" s="1"/>
      <c r="AN3205" s="1"/>
      <c r="AO3205" s="1"/>
      <c r="AP3205" s="4"/>
      <c r="BC3205" s="1">
        <v>8.75</v>
      </c>
      <c r="CB3205" s="1">
        <v>9.25</v>
      </c>
      <c r="CF3205" s="1">
        <v>20.85</v>
      </c>
      <c r="CG3205" s="1">
        <v>17.920000000000002</v>
      </c>
      <c r="CI3205" s="1" t="s">
        <v>151</v>
      </c>
    </row>
    <row r="3206" spans="1:131" hidden="1" x14ac:dyDescent="0.25">
      <c r="A3206" s="1" t="s">
        <v>480</v>
      </c>
      <c r="B3206" s="1" t="s">
        <v>479</v>
      </c>
      <c r="C3206" s="1" t="s">
        <v>150</v>
      </c>
      <c r="D3206" s="84">
        <v>1998</v>
      </c>
      <c r="E3206" s="3">
        <v>36143</v>
      </c>
      <c r="F3206" s="3"/>
      <c r="AK3206" s="4"/>
      <c r="AL3206" s="4"/>
      <c r="AM3206" s="1"/>
      <c r="AN3206" s="1"/>
      <c r="AO3206" s="1"/>
      <c r="AP3206" s="4"/>
      <c r="BC3206" s="1">
        <v>9.25</v>
      </c>
      <c r="CF3206" s="1">
        <v>14.57</v>
      </c>
      <c r="CG3206" s="1">
        <v>18.98</v>
      </c>
      <c r="CH3206" s="1" t="s">
        <v>151</v>
      </c>
      <c r="CI3206" s="1" t="s">
        <v>151</v>
      </c>
      <c r="DS3206" s="1">
        <v>363.61</v>
      </c>
      <c r="DT3206" s="1">
        <v>0.246</v>
      </c>
      <c r="DU3206" s="1">
        <v>0.26700000000000002</v>
      </c>
      <c r="DV3206" s="1">
        <v>0.25600000000000001</v>
      </c>
      <c r="DW3206" s="1">
        <v>0.223</v>
      </c>
      <c r="DX3206" s="1">
        <v>0.26700000000000002</v>
      </c>
      <c r="DY3206" s="1">
        <v>0.223</v>
      </c>
      <c r="DZ3206" s="1">
        <v>0.14299999999999999</v>
      </c>
      <c r="EA3206" s="1">
        <v>0.19400000000000001</v>
      </c>
    </row>
    <row r="3207" spans="1:131" hidden="1" x14ac:dyDescent="0.25">
      <c r="A3207" s="1" t="s">
        <v>480</v>
      </c>
      <c r="B3207" s="1" t="s">
        <v>479</v>
      </c>
      <c r="C3207" s="1" t="s">
        <v>150</v>
      </c>
      <c r="D3207" s="84">
        <v>1998</v>
      </c>
      <c r="E3207" s="3">
        <v>36145</v>
      </c>
      <c r="F3207" s="3"/>
      <c r="J3207" s="1">
        <v>0.16350000000000001</v>
      </c>
      <c r="K3207" s="1">
        <v>1026.21</v>
      </c>
      <c r="L3207" s="1">
        <v>3343.55</v>
      </c>
      <c r="M3207" s="1">
        <v>3927.45</v>
      </c>
      <c r="N3207" s="1">
        <v>4788.25</v>
      </c>
      <c r="O3207" s="1">
        <v>3713</v>
      </c>
      <c r="P3207" s="1">
        <v>22709.48012</v>
      </c>
      <c r="AA3207" s="1">
        <v>22709.48012</v>
      </c>
      <c r="AF3207" s="1">
        <v>1026.21</v>
      </c>
      <c r="AG3207" s="1">
        <v>3343.55</v>
      </c>
      <c r="AH3207" s="1">
        <v>3927.45</v>
      </c>
      <c r="AI3207" s="1">
        <v>4788.25</v>
      </c>
      <c r="AJ3207" s="1">
        <v>3713</v>
      </c>
      <c r="AK3207" s="119">
        <v>1057.1300000000001</v>
      </c>
      <c r="AL3207" s="119">
        <f>AK3207/100</f>
        <v>10.571300000000001</v>
      </c>
      <c r="AM3207" s="1"/>
      <c r="AN3207" s="1"/>
      <c r="AO3207" s="1"/>
      <c r="AP3207" s="4"/>
      <c r="AU3207" s="1">
        <v>27.06</v>
      </c>
      <c r="AW3207" s="1">
        <v>10.55</v>
      </c>
      <c r="AX3207" s="1">
        <v>0.98243712100000002</v>
      </c>
      <c r="BA3207" s="1">
        <v>8.39</v>
      </c>
      <c r="BB3207" s="1">
        <v>4.5999999999999996</v>
      </c>
      <c r="BE3207" s="1">
        <v>4.4000000000000004</v>
      </c>
      <c r="BF3207" s="1">
        <v>1125</v>
      </c>
      <c r="BG3207" s="1">
        <v>8.32</v>
      </c>
      <c r="BJ3207" s="1">
        <f>BL3207</f>
        <v>257.31</v>
      </c>
      <c r="BK3207" s="1">
        <v>26147.29</v>
      </c>
      <c r="BL3207" s="1">
        <v>257.31</v>
      </c>
      <c r="BM3207" s="1">
        <v>1.55</v>
      </c>
      <c r="BO3207" s="1">
        <v>11.88</v>
      </c>
      <c r="BZ3207" s="1">
        <v>720.56</v>
      </c>
      <c r="CD3207" s="1">
        <v>609.26</v>
      </c>
      <c r="CI3207" s="1" t="s">
        <v>151</v>
      </c>
    </row>
    <row r="3208" spans="1:131" hidden="1" x14ac:dyDescent="0.25">
      <c r="A3208" s="1" t="s">
        <v>480</v>
      </c>
      <c r="B3208" s="1" t="s">
        <v>479</v>
      </c>
      <c r="C3208" s="1" t="s">
        <v>150</v>
      </c>
      <c r="D3208" s="84">
        <v>1998</v>
      </c>
      <c r="E3208" s="3">
        <v>36146</v>
      </c>
      <c r="F3208" s="3"/>
      <c r="AK3208" s="4"/>
      <c r="AL3208" s="4"/>
      <c r="AM3208" s="1"/>
      <c r="AN3208" s="1"/>
      <c r="AO3208" s="1"/>
      <c r="AP3208" s="4"/>
      <c r="CG3208" s="1">
        <v>12.63</v>
      </c>
      <c r="CI3208" s="1" t="s">
        <v>151</v>
      </c>
    </row>
    <row r="3209" spans="1:131" hidden="1" x14ac:dyDescent="0.25">
      <c r="A3209" s="1" t="s">
        <v>480</v>
      </c>
      <c r="B3209" s="1" t="s">
        <v>479</v>
      </c>
      <c r="C3209" s="1" t="s">
        <v>150</v>
      </c>
      <c r="D3209" s="84">
        <v>1998</v>
      </c>
      <c r="E3209" s="3">
        <v>36150</v>
      </c>
      <c r="F3209" s="3"/>
      <c r="AK3209" s="4"/>
      <c r="AL3209" s="4"/>
      <c r="AM3209" s="1"/>
      <c r="AN3209" s="1"/>
      <c r="AO3209" s="1"/>
      <c r="AP3209" s="4"/>
      <c r="CG3209" s="1">
        <v>8.5</v>
      </c>
      <c r="CH3209" s="1" t="s">
        <v>151</v>
      </c>
      <c r="CI3209" s="1" t="s">
        <v>151</v>
      </c>
      <c r="DS3209" s="1">
        <v>324.74</v>
      </c>
      <c r="DT3209" s="1">
        <v>0.17299999999999999</v>
      </c>
      <c r="DU3209" s="1">
        <v>0.215</v>
      </c>
      <c r="DV3209" s="1">
        <v>0.23</v>
      </c>
      <c r="DW3209" s="1">
        <v>0.19400000000000001</v>
      </c>
      <c r="DX3209" s="1">
        <v>0.25700000000000001</v>
      </c>
      <c r="DY3209" s="1">
        <v>0.216</v>
      </c>
      <c r="DZ3209" s="1">
        <v>0.14199999999999999</v>
      </c>
      <c r="EA3209" s="1">
        <v>0.19700000000000001</v>
      </c>
    </row>
    <row r="3210" spans="1:131" hidden="1" x14ac:dyDescent="0.25">
      <c r="A3210" s="1" t="s">
        <v>480</v>
      </c>
      <c r="B3210" s="1" t="s">
        <v>479</v>
      </c>
      <c r="C3210" s="1" t="s">
        <v>150</v>
      </c>
      <c r="D3210" s="84">
        <v>1998</v>
      </c>
      <c r="E3210" s="3">
        <v>36152</v>
      </c>
      <c r="F3210" s="3"/>
      <c r="AK3210" s="4"/>
      <c r="AL3210" s="4"/>
      <c r="AM3210" s="1"/>
      <c r="AN3210" s="1"/>
      <c r="AO3210" s="1"/>
      <c r="AP3210" s="4"/>
      <c r="CG3210" s="1">
        <v>3.25</v>
      </c>
      <c r="CI3210" s="1" t="s">
        <v>151</v>
      </c>
    </row>
    <row r="3211" spans="1:131" hidden="1" x14ac:dyDescent="0.25">
      <c r="A3211" s="1" t="s">
        <v>480</v>
      </c>
      <c r="B3211" s="1" t="s">
        <v>479</v>
      </c>
      <c r="C3211" s="1" t="s">
        <v>150</v>
      </c>
      <c r="D3211" s="84">
        <v>1998</v>
      </c>
      <c r="E3211" s="3">
        <v>36153</v>
      </c>
      <c r="F3211" s="3"/>
      <c r="J3211" s="1">
        <v>2853.8825000000002</v>
      </c>
      <c r="K3211" s="1">
        <v>3927.45</v>
      </c>
      <c r="L3211" s="1">
        <v>4788.25</v>
      </c>
      <c r="M3211" s="1">
        <v>3433.2</v>
      </c>
      <c r="AG3211" s="1">
        <v>2853.8825000000002</v>
      </c>
      <c r="AH3211" s="1">
        <v>3927.45</v>
      </c>
      <c r="AI3211" s="1">
        <v>4788.25</v>
      </c>
      <c r="AJ3211" s="1">
        <v>3433.2</v>
      </c>
      <c r="AK3211" s="119">
        <v>1092.19</v>
      </c>
      <c r="AL3211" s="119">
        <f>AK3211/100</f>
        <v>10.921900000000001</v>
      </c>
      <c r="AM3211" s="1"/>
      <c r="AN3211" s="1"/>
      <c r="AO3211" s="1"/>
      <c r="AP3211" s="4"/>
      <c r="AU3211" s="1">
        <v>9693</v>
      </c>
      <c r="AW3211" s="1">
        <v>109.58</v>
      </c>
      <c r="AX3211" s="1">
        <v>0.96493705200000002</v>
      </c>
      <c r="BA3211" s="1">
        <v>12.58</v>
      </c>
      <c r="BB3211" s="1">
        <v>5.15</v>
      </c>
      <c r="BE3211" s="1">
        <v>3.85</v>
      </c>
      <c r="BF3211" s="1">
        <v>1139.5</v>
      </c>
      <c r="BG3211" s="1">
        <v>6.07</v>
      </c>
      <c r="BJ3211" s="1">
        <f>BL3211</f>
        <v>205.82</v>
      </c>
      <c r="BK3211" s="1">
        <v>20206.419999999998</v>
      </c>
      <c r="BL3211" s="1">
        <v>205.82</v>
      </c>
      <c r="BM3211" s="1">
        <v>24.05</v>
      </c>
      <c r="BO3211" s="1">
        <v>96.66</v>
      </c>
      <c r="BZ3211" s="1">
        <v>594.88</v>
      </c>
      <c r="CD3211" s="1">
        <v>464.89</v>
      </c>
      <c r="CI3211" s="1" t="s">
        <v>151</v>
      </c>
    </row>
    <row r="3212" spans="1:131" hidden="1" x14ac:dyDescent="0.25">
      <c r="A3212" s="1" t="s">
        <v>480</v>
      </c>
      <c r="B3212" s="1" t="s">
        <v>479</v>
      </c>
      <c r="C3212" s="1" t="s">
        <v>150</v>
      </c>
      <c r="D3212" s="84">
        <v>1998</v>
      </c>
      <c r="E3212" s="3">
        <v>36157</v>
      </c>
      <c r="F3212" s="3"/>
      <c r="AK3212" s="4"/>
      <c r="AL3212" s="4"/>
      <c r="AM3212" s="1"/>
      <c r="AN3212" s="1"/>
      <c r="AO3212" s="1"/>
      <c r="AP3212" s="4"/>
      <c r="CH3212" s="1" t="s">
        <v>151</v>
      </c>
      <c r="CI3212" s="1" t="s">
        <v>151</v>
      </c>
      <c r="DS3212" s="1">
        <v>287.76</v>
      </c>
      <c r="DT3212" s="1">
        <v>0.13</v>
      </c>
      <c r="DU3212" s="1">
        <v>0.183</v>
      </c>
      <c r="DV3212" s="1">
        <v>0.182</v>
      </c>
      <c r="DW3212" s="1">
        <v>0.156</v>
      </c>
      <c r="DX3212" s="1">
        <v>0.24099999999999999</v>
      </c>
      <c r="DY3212" s="1">
        <v>0.21</v>
      </c>
      <c r="DZ3212" s="1">
        <v>0.14299999999999999</v>
      </c>
      <c r="EA3212" s="1">
        <v>0.19500000000000001</v>
      </c>
    </row>
    <row r="3213" spans="1:131" hidden="1" x14ac:dyDescent="0.25">
      <c r="A3213" s="1" t="s">
        <v>480</v>
      </c>
      <c r="B3213" s="1" t="s">
        <v>479</v>
      </c>
      <c r="C3213" s="1" t="s">
        <v>150</v>
      </c>
      <c r="D3213" s="84">
        <v>1998</v>
      </c>
      <c r="E3213" s="3">
        <v>36159</v>
      </c>
      <c r="F3213" s="3"/>
      <c r="J3213" s="1">
        <v>251.91499999999999</v>
      </c>
      <c r="K3213" s="1">
        <v>2316.7550000000001</v>
      </c>
      <c r="L3213" s="1">
        <v>3927.45</v>
      </c>
      <c r="M3213" s="1">
        <v>4788.25</v>
      </c>
      <c r="N3213" s="1">
        <v>3433.2</v>
      </c>
      <c r="AF3213" s="1">
        <v>251.91499999999999</v>
      </c>
      <c r="AG3213" s="1">
        <v>2316.7550000000001</v>
      </c>
      <c r="AH3213" s="1">
        <v>3927.45</v>
      </c>
      <c r="AI3213" s="1">
        <v>4788.25</v>
      </c>
      <c r="AJ3213" s="1">
        <v>3433.2</v>
      </c>
      <c r="AK3213" s="119">
        <v>1390.6</v>
      </c>
      <c r="AL3213" s="119">
        <f t="shared" ref="AL3213:AL3214" si="31">AK3213/100</f>
        <v>13.905999999999999</v>
      </c>
      <c r="AM3213" s="1"/>
      <c r="AN3213" s="1"/>
      <c r="AO3213" s="1"/>
      <c r="AP3213" s="4"/>
      <c r="AU3213" s="1">
        <v>14625.59</v>
      </c>
      <c r="AW3213" s="1">
        <v>228.84</v>
      </c>
      <c r="AX3213" s="1">
        <v>0.83772794799999994</v>
      </c>
      <c r="BA3213" s="1">
        <v>16</v>
      </c>
      <c r="BB3213" s="1">
        <v>5.25</v>
      </c>
      <c r="BE3213" s="1">
        <v>3.75</v>
      </c>
      <c r="BF3213" s="1">
        <v>1135</v>
      </c>
      <c r="BG3213" s="1">
        <v>3.74</v>
      </c>
      <c r="BJ3213" s="1">
        <f t="shared" ref="BJ3213:BJ3214" si="32">BL3213</f>
        <v>200.56</v>
      </c>
      <c r="BK3213" s="1">
        <v>19351.88</v>
      </c>
      <c r="BL3213" s="1">
        <v>200.56</v>
      </c>
      <c r="BM3213" s="1">
        <v>28.8</v>
      </c>
      <c r="BO3213" s="1">
        <v>135.55000000000001</v>
      </c>
      <c r="BZ3213" s="1">
        <v>717.22</v>
      </c>
      <c r="CD3213" s="1">
        <v>433.13</v>
      </c>
      <c r="CI3213" s="1" t="s">
        <v>151</v>
      </c>
    </row>
    <row r="3214" spans="1:131" hidden="1" x14ac:dyDescent="0.25">
      <c r="A3214" s="1" t="s">
        <v>480</v>
      </c>
      <c r="B3214" s="1" t="s">
        <v>479</v>
      </c>
      <c r="C3214" s="1" t="s">
        <v>150</v>
      </c>
      <c r="D3214" s="84">
        <v>1998</v>
      </c>
      <c r="E3214" s="3">
        <v>36167</v>
      </c>
      <c r="F3214" s="3"/>
      <c r="AK3214" s="119">
        <v>1765.46</v>
      </c>
      <c r="AL3214" s="119">
        <f t="shared" si="31"/>
        <v>17.654600000000002</v>
      </c>
      <c r="AM3214" s="1"/>
      <c r="AN3214" s="1"/>
      <c r="AO3214" s="1"/>
      <c r="AP3214" s="4"/>
      <c r="AU3214" s="1">
        <v>24224.62</v>
      </c>
      <c r="AW3214" s="1">
        <v>412.95</v>
      </c>
      <c r="AX3214" s="1">
        <v>0.84181720699999996</v>
      </c>
      <c r="BA3214" s="1">
        <v>26.69</v>
      </c>
      <c r="BB3214" s="1">
        <v>5.7</v>
      </c>
      <c r="BE3214" s="1">
        <v>3.3</v>
      </c>
      <c r="BF3214" s="1">
        <v>1066.67</v>
      </c>
      <c r="BG3214" s="1">
        <v>3.33</v>
      </c>
      <c r="BJ3214" s="1">
        <f t="shared" si="32"/>
        <v>184.14</v>
      </c>
      <c r="BK3214" s="1">
        <v>18697.13</v>
      </c>
      <c r="BL3214" s="1">
        <v>184.14</v>
      </c>
      <c r="BM3214" s="1">
        <v>33.03</v>
      </c>
      <c r="BO3214" s="1">
        <v>158.87</v>
      </c>
      <c r="BZ3214" s="1">
        <v>828.67</v>
      </c>
      <c r="CD3214" s="1">
        <v>473.55</v>
      </c>
      <c r="CI3214" s="1" t="s">
        <v>151</v>
      </c>
    </row>
    <row r="3215" spans="1:131" hidden="1" x14ac:dyDescent="0.25">
      <c r="A3215" s="1" t="s">
        <v>480</v>
      </c>
      <c r="B3215" s="1" t="s">
        <v>479</v>
      </c>
      <c r="C3215" s="1" t="s">
        <v>150</v>
      </c>
      <c r="D3215" s="84">
        <v>1998</v>
      </c>
      <c r="E3215" s="3">
        <v>36171</v>
      </c>
      <c r="F3215" s="3"/>
      <c r="AK3215" s="4"/>
      <c r="AL3215" s="4"/>
      <c r="AM3215" s="1"/>
      <c r="AN3215" s="1"/>
      <c r="AO3215" s="1"/>
      <c r="AP3215" s="4"/>
      <c r="CH3215" s="1" t="s">
        <v>151</v>
      </c>
      <c r="DS3215" s="1">
        <v>232.43</v>
      </c>
      <c r="DT3215" s="1">
        <v>0.10299999999999999</v>
      </c>
      <c r="DU3215" s="1">
        <v>0.14099999999999999</v>
      </c>
      <c r="DV3215" s="1">
        <v>0.111</v>
      </c>
      <c r="DW3215" s="1">
        <v>9.9000000000000005E-2</v>
      </c>
      <c r="DX3215" s="1">
        <v>0.193</v>
      </c>
      <c r="DY3215" s="1">
        <v>0.19400000000000001</v>
      </c>
      <c r="DZ3215" s="1">
        <v>0.13200000000000001</v>
      </c>
      <c r="EA3215" s="1">
        <v>0.19</v>
      </c>
    </row>
    <row r="3216" spans="1:131" hidden="1" x14ac:dyDescent="0.25">
      <c r="A3216" s="1" t="s">
        <v>480</v>
      </c>
      <c r="B3216" s="1" t="s">
        <v>479</v>
      </c>
      <c r="C3216" s="1" t="s">
        <v>150</v>
      </c>
      <c r="D3216" s="84">
        <v>1998</v>
      </c>
      <c r="E3216" s="3">
        <v>36172</v>
      </c>
      <c r="F3216" s="3"/>
      <c r="AK3216" s="119">
        <v>1750.7</v>
      </c>
      <c r="AL3216" s="119">
        <f>AK3216/100</f>
        <v>17.507000000000001</v>
      </c>
      <c r="AM3216" s="1"/>
      <c r="AN3216" s="1"/>
      <c r="AO3216" s="1"/>
      <c r="AP3216" s="4"/>
      <c r="AU3216" s="1">
        <v>19978.650000000001</v>
      </c>
      <c r="AW3216" s="1">
        <v>573.96</v>
      </c>
      <c r="AX3216" s="1">
        <v>0.70707467899999998</v>
      </c>
      <c r="BA3216" s="1">
        <v>32.18</v>
      </c>
      <c r="BB3216" s="1">
        <v>6.9</v>
      </c>
      <c r="BE3216" s="1">
        <v>2.1</v>
      </c>
      <c r="BF3216" s="1">
        <v>1073.33</v>
      </c>
      <c r="BG3216" s="1">
        <v>2.36</v>
      </c>
      <c r="BJ3216" s="1">
        <f>BL3216</f>
        <v>156.30000000000001</v>
      </c>
      <c r="BK3216" s="1">
        <v>15438.69</v>
      </c>
      <c r="BL3216" s="1">
        <v>156.30000000000001</v>
      </c>
      <c r="BM3216" s="1">
        <v>24.65</v>
      </c>
      <c r="BO3216" s="1">
        <v>124.66</v>
      </c>
      <c r="BZ3216" s="1">
        <v>677.8</v>
      </c>
      <c r="CD3216" s="1">
        <v>430.24</v>
      </c>
      <c r="CI3216" s="1" t="s">
        <v>151</v>
      </c>
    </row>
    <row r="3217" spans="1:131" hidden="1" x14ac:dyDescent="0.25">
      <c r="A3217" s="1" t="s">
        <v>480</v>
      </c>
      <c r="B3217" s="1" t="s">
        <v>479</v>
      </c>
      <c r="C3217" s="1" t="s">
        <v>150</v>
      </c>
      <c r="D3217" s="84">
        <v>1998</v>
      </c>
      <c r="E3217" s="3">
        <v>36178</v>
      </c>
      <c r="F3217" s="3"/>
      <c r="AK3217" s="4"/>
      <c r="AL3217" s="4"/>
      <c r="AM3217" s="1"/>
      <c r="AN3217" s="1"/>
      <c r="AO3217" s="1"/>
      <c r="AP3217" s="4"/>
      <c r="CH3217" s="1" t="s">
        <v>151</v>
      </c>
      <c r="DS3217" s="1">
        <v>217.37</v>
      </c>
      <c r="DT3217" s="1">
        <v>9.6000000000000002E-2</v>
      </c>
      <c r="DU3217" s="1">
        <v>0.13400000000000001</v>
      </c>
      <c r="DV3217" s="1">
        <v>0.104</v>
      </c>
      <c r="DW3217" s="1">
        <v>0.09</v>
      </c>
      <c r="DX3217" s="1">
        <v>0.16900000000000001</v>
      </c>
      <c r="DY3217" s="1">
        <v>0.18099999999999999</v>
      </c>
      <c r="DZ3217" s="1">
        <v>0.13</v>
      </c>
      <c r="EA3217" s="1">
        <v>0.184</v>
      </c>
    </row>
    <row r="3218" spans="1:131" hidden="1" x14ac:dyDescent="0.25">
      <c r="A3218" s="1" t="s">
        <v>480</v>
      </c>
      <c r="B3218" s="1" t="s">
        <v>479</v>
      </c>
      <c r="C3218" s="1" t="s">
        <v>150</v>
      </c>
      <c r="D3218" s="84">
        <v>1998</v>
      </c>
      <c r="E3218" s="3">
        <v>36179</v>
      </c>
      <c r="F3218" s="3"/>
      <c r="J3218" s="1">
        <v>2221.3175000000001</v>
      </c>
      <c r="AJ3218" s="1">
        <v>2221.3175000000001</v>
      </c>
      <c r="AK3218" s="119">
        <v>1787.19</v>
      </c>
      <c r="AL3218" s="119">
        <f>AK3218/100</f>
        <v>17.8719</v>
      </c>
      <c r="AM3218" s="1"/>
      <c r="AN3218" s="1"/>
      <c r="AO3218" s="1"/>
      <c r="AP3218" s="4"/>
      <c r="AU3218" s="1">
        <v>20877.75</v>
      </c>
      <c r="AW3218" s="1">
        <v>719.32</v>
      </c>
      <c r="AX3218" s="1">
        <v>0.35951634599999999</v>
      </c>
      <c r="BA3218" s="1">
        <v>46.17</v>
      </c>
      <c r="BB3218" s="1">
        <v>8.35</v>
      </c>
      <c r="BE3218" s="1">
        <v>0.65</v>
      </c>
      <c r="BG3218" s="1">
        <v>0.54</v>
      </c>
      <c r="BJ3218" s="1">
        <f>BL3218</f>
        <v>26.24</v>
      </c>
      <c r="BK3218" s="1">
        <v>21225.46</v>
      </c>
      <c r="BL3218" s="1">
        <v>26.24</v>
      </c>
      <c r="BM3218" s="1">
        <v>27.98</v>
      </c>
      <c r="BO3218" s="1">
        <v>98.03</v>
      </c>
      <c r="BZ3218" s="1">
        <v>630.79999999999995</v>
      </c>
      <c r="CD3218" s="1">
        <v>421.58</v>
      </c>
      <c r="CI3218" s="1" t="s">
        <v>151</v>
      </c>
    </row>
    <row r="3219" spans="1:131" hidden="1" x14ac:dyDescent="0.25">
      <c r="A3219" s="1" t="s">
        <v>480</v>
      </c>
      <c r="B3219" s="1" t="s">
        <v>479</v>
      </c>
      <c r="C3219" s="1" t="s">
        <v>150</v>
      </c>
      <c r="D3219" s="84">
        <v>1998</v>
      </c>
      <c r="E3219" s="3">
        <v>36185</v>
      </c>
      <c r="F3219" s="3"/>
      <c r="AK3219" s="4"/>
      <c r="AL3219" s="4"/>
      <c r="AM3219" s="1"/>
      <c r="AN3219" s="1"/>
      <c r="AO3219" s="1"/>
      <c r="AP3219" s="4"/>
      <c r="CH3219" s="1" t="s">
        <v>151</v>
      </c>
      <c r="DS3219" s="1">
        <v>208.55</v>
      </c>
      <c r="DT3219" s="1">
        <v>8.7999999999999995E-2</v>
      </c>
      <c r="DU3219" s="1">
        <v>0.13200000000000001</v>
      </c>
      <c r="DV3219" s="1">
        <v>0.1</v>
      </c>
      <c r="DW3219" s="1">
        <v>8.8999999999999996E-2</v>
      </c>
      <c r="DX3219" s="1">
        <v>0.158</v>
      </c>
      <c r="DY3219" s="1">
        <v>0.17100000000000001</v>
      </c>
      <c r="DZ3219" s="1">
        <v>0.123</v>
      </c>
      <c r="EA3219" s="1">
        <v>0.182</v>
      </c>
    </row>
    <row r="3220" spans="1:131" hidden="1" x14ac:dyDescent="0.25">
      <c r="A3220" s="1" t="s">
        <v>480</v>
      </c>
      <c r="B3220" s="1" t="s">
        <v>479</v>
      </c>
      <c r="C3220" s="1" t="s">
        <v>150</v>
      </c>
      <c r="D3220" s="84">
        <v>1998</v>
      </c>
      <c r="E3220" s="3">
        <v>36188</v>
      </c>
      <c r="F3220" s="3"/>
      <c r="AK3220" s="119">
        <v>1820.06</v>
      </c>
      <c r="AL3220" s="119">
        <f>AK3220/100</f>
        <v>18.200599999999998</v>
      </c>
      <c r="AM3220" s="1"/>
      <c r="AN3220" s="1"/>
      <c r="AO3220" s="1"/>
      <c r="AP3220" s="4"/>
      <c r="AU3220" s="1">
        <v>22692.080000000002</v>
      </c>
      <c r="AW3220" s="1">
        <v>728.93</v>
      </c>
      <c r="BA3220" s="1">
        <v>145.13</v>
      </c>
      <c r="BB3220" s="1">
        <v>9</v>
      </c>
      <c r="BE3220" s="1">
        <v>0</v>
      </c>
      <c r="BG3220" s="1">
        <v>0</v>
      </c>
      <c r="BL3220" s="1">
        <v>0</v>
      </c>
      <c r="BM3220" s="1">
        <v>31.2</v>
      </c>
      <c r="BO3220" s="1">
        <v>107.86</v>
      </c>
      <c r="CI3220" s="1" t="s">
        <v>151</v>
      </c>
    </row>
    <row r="3221" spans="1:131" hidden="1" x14ac:dyDescent="0.25">
      <c r="A3221" s="1" t="s">
        <v>480</v>
      </c>
      <c r="B3221" s="1" t="s">
        <v>479</v>
      </c>
      <c r="C3221" s="1" t="s">
        <v>150</v>
      </c>
      <c r="D3221" s="84">
        <v>1998</v>
      </c>
      <c r="E3221" s="3">
        <v>36192</v>
      </c>
      <c r="F3221" s="3"/>
      <c r="AK3221" s="4"/>
      <c r="AL3221" s="4"/>
      <c r="AM3221" s="1"/>
      <c r="AN3221" s="1"/>
      <c r="AO3221" s="1"/>
      <c r="AP3221" s="4"/>
      <c r="CH3221" s="1" t="s">
        <v>151</v>
      </c>
      <c r="DS3221" s="1">
        <v>207.62</v>
      </c>
      <c r="DT3221" s="1">
        <v>8.4000000000000005E-2</v>
      </c>
      <c r="DU3221" s="1">
        <v>0.13500000000000001</v>
      </c>
      <c r="DV3221" s="1">
        <v>0.10299999999999999</v>
      </c>
      <c r="DW3221" s="1">
        <v>9.0999999999999998E-2</v>
      </c>
      <c r="DX3221" s="1">
        <v>0.156</v>
      </c>
      <c r="DY3221" s="1">
        <v>0.16900000000000001</v>
      </c>
      <c r="DZ3221" s="1">
        <v>0.11799999999999999</v>
      </c>
      <c r="EA3221" s="1">
        <v>0.182</v>
      </c>
    </row>
    <row r="3222" spans="1:131" hidden="1" x14ac:dyDescent="0.25">
      <c r="A3222" s="1" t="s">
        <v>480</v>
      </c>
      <c r="B3222" s="1" t="s">
        <v>479</v>
      </c>
      <c r="C3222" s="1" t="s">
        <v>150</v>
      </c>
      <c r="D3222" s="84">
        <v>1998</v>
      </c>
      <c r="E3222" s="3">
        <v>36194</v>
      </c>
      <c r="F3222" s="3"/>
      <c r="AK3222" s="119">
        <v>1769</v>
      </c>
      <c r="AL3222" s="119">
        <f>AK3222/100</f>
        <v>17.690000000000001</v>
      </c>
      <c r="AM3222" s="1"/>
      <c r="AN3222" s="1"/>
      <c r="AO3222" s="1"/>
      <c r="AP3222" s="4"/>
      <c r="AU3222" s="1">
        <v>18036.560000000001</v>
      </c>
      <c r="AW3222" s="1">
        <v>643.37</v>
      </c>
      <c r="BA3222" s="1">
        <v>151.62</v>
      </c>
      <c r="BB3222" s="1">
        <v>9</v>
      </c>
      <c r="BE3222" s="1">
        <v>0</v>
      </c>
      <c r="BG3222" s="1">
        <v>0</v>
      </c>
      <c r="BL3222" s="1">
        <v>0</v>
      </c>
      <c r="BM3222" s="1">
        <v>24.88</v>
      </c>
      <c r="BO3222" s="1">
        <v>98.39</v>
      </c>
      <c r="CI3222" s="1" t="s">
        <v>151</v>
      </c>
    </row>
    <row r="3223" spans="1:131" hidden="1" x14ac:dyDescent="0.25">
      <c r="A3223" s="1" t="s">
        <v>480</v>
      </c>
      <c r="B3223" s="1" t="s">
        <v>479</v>
      </c>
      <c r="C3223" s="1" t="s">
        <v>150</v>
      </c>
      <c r="D3223" s="84">
        <v>1998</v>
      </c>
      <c r="E3223" s="3">
        <v>36199</v>
      </c>
      <c r="F3223" s="3"/>
      <c r="AK3223" s="4"/>
      <c r="AL3223" s="4"/>
      <c r="AM3223" s="1"/>
      <c r="AN3223" s="1"/>
      <c r="AO3223" s="1"/>
      <c r="AP3223" s="4"/>
      <c r="CH3223" s="1" t="s">
        <v>151</v>
      </c>
      <c r="DS3223" s="1">
        <v>205.49</v>
      </c>
      <c r="DT3223" s="1">
        <v>8.2000000000000003E-2</v>
      </c>
      <c r="DU3223" s="1">
        <v>0.13700000000000001</v>
      </c>
      <c r="DV3223" s="1">
        <v>0.10299999999999999</v>
      </c>
      <c r="DW3223" s="1">
        <v>9.4E-2</v>
      </c>
      <c r="DX3223" s="1">
        <v>0.158</v>
      </c>
      <c r="DY3223" s="1">
        <v>0.16300000000000001</v>
      </c>
      <c r="DZ3223" s="1">
        <v>0.11799999999999999</v>
      </c>
      <c r="EA3223" s="1">
        <v>0.17299999999999999</v>
      </c>
    </row>
    <row r="3224" spans="1:131" hidden="1" x14ac:dyDescent="0.25">
      <c r="A3224" s="1" t="s">
        <v>480</v>
      </c>
      <c r="B3224" s="1" t="s">
        <v>479</v>
      </c>
      <c r="C3224" s="1" t="s">
        <v>150</v>
      </c>
      <c r="D3224" s="84">
        <v>1998</v>
      </c>
      <c r="E3224" s="3">
        <v>36201</v>
      </c>
      <c r="F3224" s="3"/>
      <c r="AK3224" s="119"/>
      <c r="AL3224" s="119"/>
      <c r="AM3224" s="1"/>
      <c r="AN3224" s="1"/>
      <c r="AO3224" s="1"/>
      <c r="AP3224" s="4"/>
      <c r="AU3224" s="1">
        <v>20682.96</v>
      </c>
      <c r="AW3224" s="1">
        <v>570.39</v>
      </c>
      <c r="BB3224" s="1">
        <v>9</v>
      </c>
      <c r="BE3224" s="1">
        <v>0</v>
      </c>
      <c r="BM3224" s="1">
        <v>0</v>
      </c>
      <c r="BQ3224" s="1" t="s">
        <v>89</v>
      </c>
      <c r="CI3224" s="1" t="s">
        <v>151</v>
      </c>
    </row>
    <row r="3225" spans="1:131" hidden="1" x14ac:dyDescent="0.25">
      <c r="A3225" s="1" t="s">
        <v>480</v>
      </c>
      <c r="B3225" s="1" t="s">
        <v>479</v>
      </c>
      <c r="C3225" s="1" t="s">
        <v>150</v>
      </c>
      <c r="D3225" s="84">
        <v>1998</v>
      </c>
      <c r="E3225" s="3">
        <v>36209</v>
      </c>
      <c r="F3225" s="3"/>
      <c r="AK3225" s="4"/>
      <c r="AL3225" s="4"/>
      <c r="AM3225" s="1"/>
      <c r="AN3225" s="1"/>
      <c r="AO3225" s="1"/>
      <c r="AP3225" s="4"/>
      <c r="AU3225" s="1">
        <v>0</v>
      </c>
      <c r="BB3225" s="1">
        <v>9</v>
      </c>
      <c r="BE3225" s="1">
        <v>0</v>
      </c>
      <c r="BM3225" s="1">
        <v>0</v>
      </c>
      <c r="CI3225" s="1" t="s">
        <v>151</v>
      </c>
    </row>
    <row r="3226" spans="1:131" hidden="1" x14ac:dyDescent="0.25">
      <c r="A3226" s="1" t="s">
        <v>480</v>
      </c>
      <c r="B3226" s="1" t="s">
        <v>479</v>
      </c>
      <c r="C3226" s="1" t="s">
        <v>150</v>
      </c>
      <c r="D3226" s="84">
        <v>1998</v>
      </c>
      <c r="E3226" s="3">
        <v>36215</v>
      </c>
      <c r="F3226" s="3"/>
      <c r="AK3226" s="4"/>
      <c r="AL3226" s="4"/>
      <c r="AM3226" s="1"/>
      <c r="AN3226" s="1"/>
      <c r="AO3226" s="1"/>
      <c r="AP3226" s="4"/>
      <c r="AU3226" s="1">
        <v>0</v>
      </c>
      <c r="BB3226" s="1">
        <v>9</v>
      </c>
      <c r="BE3226" s="1">
        <v>0</v>
      </c>
      <c r="BM3226" s="1">
        <v>0</v>
      </c>
      <c r="CI3226" s="1" t="s">
        <v>151</v>
      </c>
    </row>
    <row r="3227" spans="1:131" hidden="1" x14ac:dyDescent="0.25">
      <c r="A3227" s="1" t="s">
        <v>480</v>
      </c>
      <c r="B3227" s="1" t="s">
        <v>479</v>
      </c>
      <c r="C3227" s="1" t="s">
        <v>150</v>
      </c>
      <c r="D3227" s="84">
        <v>1998</v>
      </c>
      <c r="E3227" s="3">
        <v>36221</v>
      </c>
      <c r="F3227" s="3"/>
      <c r="AK3227" s="4"/>
      <c r="AL3227" s="4"/>
      <c r="AM3227" s="1"/>
      <c r="AN3227" s="1"/>
      <c r="AO3227" s="1"/>
      <c r="AP3227" s="4"/>
      <c r="CI3227" s="1" t="s">
        <v>151</v>
      </c>
    </row>
    <row r="3228" spans="1:131" hidden="1" x14ac:dyDescent="0.25">
      <c r="A3228" s="1" t="s">
        <v>480</v>
      </c>
      <c r="B3228" s="1" t="s">
        <v>479</v>
      </c>
      <c r="C3228" s="1" t="s">
        <v>150</v>
      </c>
      <c r="D3228" s="84">
        <v>1998</v>
      </c>
      <c r="E3228" s="3">
        <v>36222</v>
      </c>
      <c r="F3228" s="3"/>
      <c r="AK3228" s="4"/>
      <c r="AL3228" s="4"/>
      <c r="AM3228" s="1"/>
      <c r="AN3228" s="1"/>
      <c r="AO3228" s="1"/>
      <c r="AP3228" s="4"/>
      <c r="AU3228" s="1">
        <v>0</v>
      </c>
      <c r="BB3228" s="1">
        <v>9</v>
      </c>
      <c r="BE3228" s="1">
        <v>0</v>
      </c>
      <c r="BM3228" s="1">
        <v>0</v>
      </c>
      <c r="CI3228" s="1" t="s">
        <v>151</v>
      </c>
    </row>
    <row r="3229" spans="1:131" hidden="1" x14ac:dyDescent="0.25">
      <c r="A3229" s="1" t="s">
        <v>480</v>
      </c>
      <c r="B3229" s="1" t="s">
        <v>479</v>
      </c>
      <c r="C3229" s="1" t="s">
        <v>150</v>
      </c>
      <c r="D3229" s="84">
        <v>1998</v>
      </c>
      <c r="E3229" s="3">
        <v>36342</v>
      </c>
      <c r="F3229" s="3"/>
      <c r="J3229" s="1">
        <v>987.245</v>
      </c>
      <c r="K3229" s="1">
        <v>3927.45</v>
      </c>
      <c r="L3229" s="1">
        <v>4788.25</v>
      </c>
      <c r="M3229" s="1">
        <v>3433.2</v>
      </c>
      <c r="AG3229" s="1">
        <v>987.245</v>
      </c>
      <c r="AH3229" s="1">
        <v>3927.45</v>
      </c>
      <c r="AI3229" s="1">
        <v>4788.25</v>
      </c>
      <c r="AJ3229" s="1">
        <v>3433.2</v>
      </c>
      <c r="AK3229" s="4"/>
      <c r="AL3229" s="4"/>
      <c r="AM3229" s="1"/>
      <c r="AN3229" s="1"/>
      <c r="AO3229" s="1"/>
      <c r="AP3229" s="4"/>
      <c r="CI3229" s="1" t="s">
        <v>151</v>
      </c>
    </row>
    <row r="3230" spans="1:131" hidden="1" x14ac:dyDescent="0.25">
      <c r="A3230" s="1" t="s">
        <v>480</v>
      </c>
      <c r="B3230" s="1" t="s">
        <v>479</v>
      </c>
      <c r="C3230" s="1" t="s">
        <v>150</v>
      </c>
      <c r="D3230" s="84">
        <v>1998</v>
      </c>
      <c r="E3230" s="3">
        <v>36435</v>
      </c>
      <c r="F3230" s="3"/>
      <c r="AK3230" s="4"/>
      <c r="AL3230" s="4"/>
      <c r="AM3230" s="1"/>
      <c r="AN3230" s="1"/>
      <c r="AO3230" s="1"/>
      <c r="AP3230" s="4"/>
      <c r="CI3230" s="1" t="s">
        <v>151</v>
      </c>
    </row>
    <row r="3231" spans="1:131" hidden="1" x14ac:dyDescent="0.25">
      <c r="A3231" s="1" t="s">
        <v>480</v>
      </c>
      <c r="B3231" s="1" t="s">
        <v>479</v>
      </c>
      <c r="C3231" s="1" t="s">
        <v>150</v>
      </c>
      <c r="D3231" s="84">
        <v>1998</v>
      </c>
      <c r="E3231" s="3">
        <v>36495</v>
      </c>
      <c r="F3231" s="3"/>
      <c r="J3231" s="1">
        <v>404.69</v>
      </c>
      <c r="K3231" s="1">
        <v>4788.25</v>
      </c>
      <c r="L3231" s="1">
        <v>3433.2</v>
      </c>
      <c r="AH3231" s="1">
        <v>404.69</v>
      </c>
      <c r="AI3231" s="1">
        <v>4788.25</v>
      </c>
      <c r="AJ3231" s="1">
        <v>3433.2</v>
      </c>
      <c r="AK3231" s="4"/>
      <c r="AL3231" s="4"/>
      <c r="AM3231" s="1"/>
      <c r="AN3231" s="1"/>
      <c r="AO3231" s="1"/>
      <c r="AP3231" s="4"/>
      <c r="CI3231" s="1" t="s">
        <v>151</v>
      </c>
    </row>
    <row r="3232" spans="1:131" hidden="1" x14ac:dyDescent="0.25">
      <c r="A3232" s="1" t="s">
        <v>480</v>
      </c>
      <c r="B3232" s="1" t="s">
        <v>479</v>
      </c>
      <c r="C3232" s="1" t="s">
        <v>152</v>
      </c>
      <c r="D3232" s="84">
        <v>1998</v>
      </c>
      <c r="E3232" s="3">
        <v>35838</v>
      </c>
      <c r="F3232" s="3"/>
      <c r="J3232" s="1">
        <v>0.127</v>
      </c>
      <c r="K3232" s="1">
        <v>0.126</v>
      </c>
      <c r="L3232" s="1">
        <v>7.2999999999999995E-2</v>
      </c>
      <c r="M3232" s="1">
        <v>497.8</v>
      </c>
      <c r="N3232" s="1">
        <v>796.15</v>
      </c>
      <c r="O3232" s="1">
        <v>1517.875</v>
      </c>
      <c r="P3232" s="1">
        <v>1980.7</v>
      </c>
      <c r="Q3232" s="1">
        <v>2333.5250000000001</v>
      </c>
      <c r="R3232" s="1">
        <v>2498</v>
      </c>
      <c r="Y3232" s="1">
        <v>19669.29134</v>
      </c>
      <c r="Z3232" s="1">
        <v>20293.65079</v>
      </c>
      <c r="AA3232" s="1">
        <v>17479.45205</v>
      </c>
      <c r="AC3232" s="1">
        <v>497.8</v>
      </c>
      <c r="AD3232" s="1">
        <v>796.15</v>
      </c>
      <c r="AE3232" s="1">
        <v>1517.875</v>
      </c>
      <c r="AF3232" s="1">
        <v>1980.7</v>
      </c>
      <c r="AG3232" s="1">
        <v>2333.5250000000001</v>
      </c>
      <c r="AH3232" s="1">
        <v>2498</v>
      </c>
      <c r="AI3232" s="1">
        <v>2557</v>
      </c>
      <c r="AJ3232" s="1">
        <v>1276</v>
      </c>
      <c r="AK3232" s="4"/>
      <c r="AL3232" s="4"/>
      <c r="AM3232" s="1"/>
      <c r="AN3232" s="1"/>
      <c r="AO3232" s="1"/>
      <c r="AP3232" s="4"/>
      <c r="CI3232" s="1" t="s">
        <v>153</v>
      </c>
    </row>
    <row r="3233" spans="1:87" hidden="1" x14ac:dyDescent="0.25">
      <c r="A3233" s="1" t="s">
        <v>480</v>
      </c>
      <c r="B3233" s="1" t="s">
        <v>479</v>
      </c>
      <c r="C3233" s="1" t="s">
        <v>152</v>
      </c>
      <c r="D3233" s="84">
        <v>1998</v>
      </c>
      <c r="E3233" s="3">
        <v>35896</v>
      </c>
      <c r="F3233" s="3"/>
      <c r="J3233" s="1">
        <v>1.9E-2</v>
      </c>
      <c r="K3233" s="1">
        <v>2.5999999999999999E-2</v>
      </c>
      <c r="L3233" s="1">
        <v>3.4500000000000003E-2</v>
      </c>
      <c r="M3233" s="1">
        <v>3.85E-2</v>
      </c>
      <c r="N3233" s="1">
        <v>1.4500000000000001E-2</v>
      </c>
      <c r="O3233" s="1">
        <v>378.85</v>
      </c>
      <c r="P3233" s="1">
        <v>449</v>
      </c>
      <c r="Q3233" s="1">
        <v>731.55</v>
      </c>
      <c r="R3233" s="1">
        <v>1066.8499999999999</v>
      </c>
      <c r="S3233" s="1">
        <v>19939.473679999999</v>
      </c>
      <c r="T3233" s="1">
        <v>17269.230769999998</v>
      </c>
      <c r="U3233" s="1">
        <v>21204.347829999999</v>
      </c>
      <c r="V3233" s="1">
        <v>27710.389609999998</v>
      </c>
      <c r="W3233" s="1">
        <v>12017.241379999999</v>
      </c>
      <c r="AB3233" s="1">
        <v>378.85</v>
      </c>
      <c r="AC3233" s="1">
        <v>449</v>
      </c>
      <c r="AD3233" s="1">
        <v>731.55</v>
      </c>
      <c r="AE3233" s="1">
        <v>1066.8499999999999</v>
      </c>
      <c r="AF3233" s="1">
        <v>174.25</v>
      </c>
      <c r="AK3233" s="4"/>
      <c r="AL3233" s="4"/>
      <c r="AM3233" s="1"/>
      <c r="AN3233" s="1"/>
      <c r="AO3233" s="1"/>
      <c r="AP3233" s="4"/>
      <c r="CI3233" s="1" t="s">
        <v>153</v>
      </c>
    </row>
    <row r="3234" spans="1:87" hidden="1" x14ac:dyDescent="0.25">
      <c r="A3234" s="1" t="s">
        <v>480</v>
      </c>
      <c r="B3234" s="1" t="s">
        <v>479</v>
      </c>
      <c r="C3234" s="1" t="s">
        <v>152</v>
      </c>
      <c r="D3234" s="84">
        <v>1998</v>
      </c>
      <c r="E3234" s="3">
        <v>36050</v>
      </c>
      <c r="F3234" s="3"/>
      <c r="J3234" s="1">
        <v>0.128</v>
      </c>
      <c r="K3234" s="1">
        <v>8.5000000000000006E-2</v>
      </c>
      <c r="L3234" s="1">
        <v>1138.075</v>
      </c>
      <c r="M3234" s="1">
        <v>1980.7</v>
      </c>
      <c r="N3234" s="1">
        <v>2333.5250000000001</v>
      </c>
      <c r="O3234" s="1">
        <v>2498.5250000000001</v>
      </c>
      <c r="P3234" s="1">
        <v>2197.25</v>
      </c>
      <c r="Q3234" s="1">
        <v>1436.1</v>
      </c>
      <c r="R3234" s="1">
        <v>17166.015630000002</v>
      </c>
      <c r="Z3234" s="1">
        <v>17166.015630000002</v>
      </c>
      <c r="AA3234" s="1">
        <v>16895.294119999999</v>
      </c>
      <c r="AE3234" s="1">
        <v>1138.075</v>
      </c>
      <c r="AF3234" s="1">
        <v>1980.7</v>
      </c>
      <c r="AG3234" s="1">
        <v>2333.5250000000001</v>
      </c>
      <c r="AH3234" s="1">
        <v>2498.5250000000001</v>
      </c>
      <c r="AI3234" s="1">
        <v>2197.25</v>
      </c>
      <c r="AJ3234" s="1">
        <v>1436.1</v>
      </c>
      <c r="AK3234" s="4"/>
      <c r="AL3234" s="4"/>
      <c r="AM3234" s="1"/>
      <c r="AN3234" s="1"/>
      <c r="AO3234" s="1"/>
      <c r="AP3234" s="4"/>
      <c r="CI3234" s="1" t="s">
        <v>153</v>
      </c>
    </row>
    <row r="3235" spans="1:87" hidden="1" x14ac:dyDescent="0.25">
      <c r="A3235" s="1" t="s">
        <v>480</v>
      </c>
      <c r="B3235" s="1" t="s">
        <v>479</v>
      </c>
      <c r="C3235" s="1" t="s">
        <v>152</v>
      </c>
      <c r="D3235" s="84">
        <v>1998</v>
      </c>
      <c r="E3235" s="3">
        <v>36110</v>
      </c>
      <c r="F3235" s="3"/>
      <c r="J3235" s="1">
        <v>0.01</v>
      </c>
      <c r="K3235" s="1">
        <v>1.9E-2</v>
      </c>
      <c r="L3235" s="1">
        <v>3.2000000000000001E-2</v>
      </c>
      <c r="M3235" s="1">
        <v>7.1499999999999994E-2</v>
      </c>
      <c r="N3235" s="1">
        <v>0.08</v>
      </c>
      <c r="O3235" s="1">
        <v>2.5499999999999998E-2</v>
      </c>
      <c r="P3235" s="1">
        <v>331.75</v>
      </c>
      <c r="Q3235" s="1">
        <v>546.6</v>
      </c>
      <c r="R3235" s="1">
        <v>860.75</v>
      </c>
      <c r="S3235" s="1">
        <v>33175</v>
      </c>
      <c r="T3235" s="1">
        <v>28768.421050000001</v>
      </c>
      <c r="U3235" s="1">
        <v>26898.4375</v>
      </c>
      <c r="V3235" s="1">
        <v>24199.3007</v>
      </c>
      <c r="W3235" s="1">
        <v>26883.75</v>
      </c>
      <c r="X3235" s="1">
        <v>23394.11765</v>
      </c>
      <c r="AB3235" s="1">
        <v>331.75</v>
      </c>
      <c r="AC3235" s="1">
        <v>546.6</v>
      </c>
      <c r="AD3235" s="1">
        <v>860.75</v>
      </c>
      <c r="AE3235" s="1">
        <v>1730.25</v>
      </c>
      <c r="AF3235" s="1">
        <v>2150.6999999999998</v>
      </c>
      <c r="AG3235" s="1">
        <v>596.54999999999995</v>
      </c>
      <c r="AK3235" s="4"/>
      <c r="AL3235" s="4"/>
      <c r="AM3235" s="1"/>
      <c r="AN3235" s="1"/>
      <c r="AO3235" s="1"/>
      <c r="AP3235" s="4"/>
      <c r="CI3235" s="1" t="s">
        <v>153</v>
      </c>
    </row>
    <row r="3236" spans="1:87" hidden="1" x14ac:dyDescent="0.25">
      <c r="A3236" s="1" t="s">
        <v>480</v>
      </c>
      <c r="B3236" s="1" t="s">
        <v>479</v>
      </c>
      <c r="C3236" s="1" t="s">
        <v>152</v>
      </c>
      <c r="D3236" s="84">
        <v>1998</v>
      </c>
      <c r="E3236" s="3">
        <v>36116</v>
      </c>
      <c r="F3236" s="3"/>
      <c r="J3236" s="1">
        <v>5.5500000000000001E-2</v>
      </c>
      <c r="K3236" s="1">
        <v>8.8999999999999996E-2</v>
      </c>
      <c r="L3236" s="1">
        <v>9.9500000000000005E-2</v>
      </c>
      <c r="M3236" s="1">
        <v>6.4000000000000001E-2</v>
      </c>
      <c r="N3236" s="1">
        <v>355.3</v>
      </c>
      <c r="O3236" s="1">
        <v>497.8</v>
      </c>
      <c r="P3236" s="1">
        <v>796.15</v>
      </c>
      <c r="Q3236" s="1">
        <v>1305.5</v>
      </c>
      <c r="R3236" s="1">
        <v>1991</v>
      </c>
      <c r="V3236" s="1">
        <v>23522.522519999999</v>
      </c>
      <c r="W3236" s="1">
        <v>22370.786520000001</v>
      </c>
      <c r="X3236" s="1">
        <v>22005.025130000002</v>
      </c>
      <c r="Y3236" s="1">
        <v>12195.3125</v>
      </c>
      <c r="AB3236" s="1">
        <v>355.3</v>
      </c>
      <c r="AC3236" s="1">
        <v>497.8</v>
      </c>
      <c r="AD3236" s="1">
        <v>796.15</v>
      </c>
      <c r="AE3236" s="1">
        <v>1305.5</v>
      </c>
      <c r="AF3236" s="1">
        <v>1991</v>
      </c>
      <c r="AG3236" s="1">
        <v>2189.5</v>
      </c>
      <c r="AH3236" s="1">
        <v>780.5</v>
      </c>
      <c r="AK3236" s="4"/>
      <c r="AL3236" s="4"/>
      <c r="AM3236" s="1"/>
      <c r="AN3236" s="1"/>
      <c r="AO3236" s="1"/>
      <c r="AP3236" s="4"/>
      <c r="CI3236" s="1" t="s">
        <v>153</v>
      </c>
    </row>
    <row r="3237" spans="1:87" hidden="1" x14ac:dyDescent="0.25">
      <c r="A3237" s="1" t="s">
        <v>480</v>
      </c>
      <c r="B3237" s="1" t="s">
        <v>479</v>
      </c>
      <c r="C3237" s="1" t="s">
        <v>152</v>
      </c>
      <c r="D3237" s="84">
        <v>1998</v>
      </c>
      <c r="E3237" s="3">
        <v>36122</v>
      </c>
      <c r="F3237" s="3"/>
      <c r="J3237" s="1">
        <v>0.09</v>
      </c>
      <c r="K3237" s="1">
        <v>0.13600000000000001</v>
      </c>
      <c r="L3237" s="1">
        <v>0.1305</v>
      </c>
      <c r="M3237" s="1">
        <v>0.10249999999999999</v>
      </c>
      <c r="N3237" s="1">
        <v>3.1E-2</v>
      </c>
      <c r="O3237" s="1">
        <v>355.3</v>
      </c>
      <c r="P3237" s="1">
        <v>497.8</v>
      </c>
      <c r="Q3237" s="1">
        <v>796.15</v>
      </c>
      <c r="R3237" s="1">
        <v>1517.875</v>
      </c>
      <c r="W3237" s="1">
        <v>21893.333330000001</v>
      </c>
      <c r="X3237" s="1">
        <v>18217.279409999999</v>
      </c>
      <c r="Y3237" s="1">
        <v>19149.808430000001</v>
      </c>
      <c r="Z3237" s="1">
        <v>17305.365849999998</v>
      </c>
      <c r="AA3237" s="1">
        <v>3798.3870969999998</v>
      </c>
      <c r="AB3237" s="1">
        <v>355.3</v>
      </c>
      <c r="AC3237" s="1">
        <v>497.8</v>
      </c>
      <c r="AD3237" s="1">
        <v>796.15</v>
      </c>
      <c r="AE3237" s="1">
        <v>1517.875</v>
      </c>
      <c r="AF3237" s="1">
        <v>1970.4</v>
      </c>
      <c r="AG3237" s="1">
        <v>2477.5500000000002</v>
      </c>
      <c r="AH3237" s="1">
        <v>2499.0500000000002</v>
      </c>
      <c r="AI3237" s="1">
        <v>1773.8</v>
      </c>
      <c r="AJ3237" s="1">
        <v>117.75</v>
      </c>
      <c r="AK3237" s="4"/>
      <c r="AL3237" s="4"/>
      <c r="AM3237" s="1"/>
      <c r="AN3237" s="1"/>
      <c r="AO3237" s="1"/>
      <c r="AP3237" s="4"/>
      <c r="CI3237" s="1" t="s">
        <v>153</v>
      </c>
    </row>
    <row r="3238" spans="1:87" hidden="1" x14ac:dyDescent="0.25">
      <c r="A3238" s="1" t="s">
        <v>480</v>
      </c>
      <c r="B3238" s="1" t="s">
        <v>479</v>
      </c>
      <c r="C3238" s="1" t="s">
        <v>152</v>
      </c>
      <c r="D3238" s="84">
        <v>1998</v>
      </c>
      <c r="E3238" s="3">
        <v>36145</v>
      </c>
      <c r="F3238" s="3"/>
      <c r="J3238" s="1">
        <v>9.35E-2</v>
      </c>
      <c r="K3238" s="1">
        <v>1209</v>
      </c>
      <c r="L3238" s="1">
        <v>1886.605</v>
      </c>
      <c r="M3238" s="1">
        <v>2333.5250000000001</v>
      </c>
      <c r="N3238" s="1">
        <v>2498.5250000000001</v>
      </c>
      <c r="O3238" s="1">
        <v>2197.25</v>
      </c>
      <c r="P3238" s="1">
        <v>1463</v>
      </c>
      <c r="Q3238" s="1">
        <v>15647.05882</v>
      </c>
      <c r="AA3238" s="1">
        <v>15647.05882</v>
      </c>
      <c r="AE3238" s="1">
        <v>1209</v>
      </c>
      <c r="AF3238" s="1">
        <v>1886.605</v>
      </c>
      <c r="AG3238" s="1">
        <v>2333.5250000000001</v>
      </c>
      <c r="AH3238" s="1">
        <v>2498.5250000000001</v>
      </c>
      <c r="AI3238" s="1">
        <v>2197.25</v>
      </c>
      <c r="AJ3238" s="1">
        <v>1463</v>
      </c>
      <c r="AK3238" s="4"/>
      <c r="AL3238" s="4"/>
      <c r="AM3238" s="1"/>
      <c r="AN3238" s="1"/>
      <c r="AO3238" s="1"/>
      <c r="AP3238" s="4"/>
      <c r="CI3238" s="1" t="s">
        <v>153</v>
      </c>
    </row>
    <row r="3239" spans="1:87" hidden="1" x14ac:dyDescent="0.25">
      <c r="A3239" s="1" t="s">
        <v>480</v>
      </c>
      <c r="B3239" s="1" t="s">
        <v>479</v>
      </c>
      <c r="C3239" s="1" t="s">
        <v>152</v>
      </c>
      <c r="D3239" s="84">
        <v>1998</v>
      </c>
      <c r="E3239" s="3">
        <v>36153</v>
      </c>
      <c r="F3239" s="3"/>
      <c r="J3239" s="1">
        <v>1378.492</v>
      </c>
      <c r="K3239" s="1">
        <v>2333.5250000000001</v>
      </c>
      <c r="L3239" s="1">
        <v>2498.5250000000001</v>
      </c>
      <c r="M3239" s="1">
        <v>2197.25</v>
      </c>
      <c r="N3239" s="1">
        <v>1449.55</v>
      </c>
      <c r="AF3239" s="1">
        <v>1378.492</v>
      </c>
      <c r="AG3239" s="1">
        <v>2333.5250000000001</v>
      </c>
      <c r="AH3239" s="1">
        <v>2498.5250000000001</v>
      </c>
      <c r="AI3239" s="1">
        <v>2197.25</v>
      </c>
      <c r="AJ3239" s="1">
        <v>1449.55</v>
      </c>
      <c r="AK3239" s="4"/>
      <c r="AL3239" s="4"/>
      <c r="AM3239" s="1"/>
      <c r="AN3239" s="1"/>
      <c r="AO3239" s="1"/>
      <c r="AP3239" s="4"/>
      <c r="CI3239" s="1" t="s">
        <v>153</v>
      </c>
    </row>
    <row r="3240" spans="1:87" hidden="1" x14ac:dyDescent="0.25">
      <c r="A3240" s="1" t="s">
        <v>480</v>
      </c>
      <c r="B3240" s="1" t="s">
        <v>479</v>
      </c>
      <c r="C3240" s="1" t="s">
        <v>152</v>
      </c>
      <c r="D3240" s="84">
        <v>1998</v>
      </c>
      <c r="E3240" s="3">
        <v>36159</v>
      </c>
      <c r="F3240" s="3"/>
      <c r="J3240" s="1">
        <v>1455.65</v>
      </c>
      <c r="K3240" s="1">
        <v>2107.7649999999999</v>
      </c>
      <c r="L3240" s="1">
        <v>2498.5250000000001</v>
      </c>
      <c r="M3240" s="1">
        <v>2197.25</v>
      </c>
      <c r="N3240" s="1">
        <v>1449.55</v>
      </c>
      <c r="AF3240" s="1">
        <v>1455.65</v>
      </c>
      <c r="AG3240" s="1">
        <v>2107.7649999999999</v>
      </c>
      <c r="AH3240" s="1">
        <v>2498.5250000000001</v>
      </c>
      <c r="AI3240" s="1">
        <v>2197.25</v>
      </c>
      <c r="AJ3240" s="1">
        <v>1449.55</v>
      </c>
      <c r="AK3240" s="4"/>
      <c r="AL3240" s="4"/>
      <c r="AM3240" s="1"/>
      <c r="AN3240" s="1"/>
      <c r="AO3240" s="1"/>
      <c r="AP3240" s="4"/>
      <c r="CI3240" s="1" t="s">
        <v>153</v>
      </c>
    </row>
    <row r="3241" spans="1:87" hidden="1" x14ac:dyDescent="0.25">
      <c r="A3241" s="1" t="s">
        <v>480</v>
      </c>
      <c r="B3241" s="1" t="s">
        <v>479</v>
      </c>
      <c r="C3241" s="1" t="s">
        <v>152</v>
      </c>
      <c r="D3241" s="84">
        <v>1998</v>
      </c>
      <c r="E3241" s="3">
        <v>36179</v>
      </c>
      <c r="F3241" s="3"/>
      <c r="AK3241" s="4"/>
      <c r="AL3241" s="4"/>
      <c r="AM3241" s="1"/>
      <c r="AN3241" s="1"/>
      <c r="AO3241" s="1"/>
      <c r="AP3241" s="4"/>
      <c r="CI3241" s="1" t="s">
        <v>153</v>
      </c>
    </row>
    <row r="3242" spans="1:87" hidden="1" x14ac:dyDescent="0.25">
      <c r="A3242" s="1" t="s">
        <v>480</v>
      </c>
      <c r="B3242" s="1" t="s">
        <v>479</v>
      </c>
      <c r="C3242" s="1" t="s">
        <v>152</v>
      </c>
      <c r="D3242" s="84">
        <v>1998</v>
      </c>
      <c r="E3242" s="3">
        <v>36188</v>
      </c>
      <c r="F3242" s="3"/>
      <c r="AK3242" s="4"/>
      <c r="AL3242" s="4"/>
      <c r="AM3242" s="1"/>
      <c r="AN3242" s="1"/>
      <c r="AO3242" s="1"/>
      <c r="AP3242" s="4"/>
      <c r="CI3242" s="1" t="s">
        <v>153</v>
      </c>
    </row>
    <row r="3243" spans="1:87" hidden="1" x14ac:dyDescent="0.25">
      <c r="A3243" s="1" t="s">
        <v>480</v>
      </c>
      <c r="B3243" s="1" t="s">
        <v>479</v>
      </c>
      <c r="C3243" s="1" t="s">
        <v>152</v>
      </c>
      <c r="D3243" s="84">
        <v>1998</v>
      </c>
      <c r="E3243" s="3">
        <v>36209</v>
      </c>
      <c r="F3243" s="3"/>
      <c r="AK3243" s="4"/>
      <c r="AL3243" s="4"/>
      <c r="AM3243" s="1"/>
      <c r="AN3243" s="1"/>
      <c r="AO3243" s="1"/>
      <c r="AP3243" s="4"/>
      <c r="CI3243" s="1" t="s">
        <v>153</v>
      </c>
    </row>
    <row r="3244" spans="1:87" hidden="1" x14ac:dyDescent="0.25">
      <c r="A3244" s="1" t="s">
        <v>480</v>
      </c>
      <c r="B3244" s="1" t="s">
        <v>479</v>
      </c>
      <c r="C3244" s="1" t="s">
        <v>152</v>
      </c>
      <c r="D3244" s="84">
        <v>1998</v>
      </c>
      <c r="E3244" s="3">
        <v>36215</v>
      </c>
      <c r="F3244" s="3"/>
      <c r="AK3244" s="4"/>
      <c r="AL3244" s="4"/>
      <c r="AM3244" s="1"/>
      <c r="AN3244" s="1"/>
      <c r="AO3244" s="1"/>
      <c r="AP3244" s="4"/>
      <c r="CI3244" s="1" t="s">
        <v>153</v>
      </c>
    </row>
    <row r="3245" spans="1:87" hidden="1" x14ac:dyDescent="0.25">
      <c r="A3245" s="1" t="s">
        <v>480</v>
      </c>
      <c r="B3245" s="1" t="s">
        <v>479</v>
      </c>
      <c r="C3245" s="1" t="s">
        <v>152</v>
      </c>
      <c r="D3245" s="84">
        <v>1998</v>
      </c>
      <c r="E3245" s="3">
        <v>36221</v>
      </c>
      <c r="F3245" s="3"/>
      <c r="AK3245" s="4"/>
      <c r="AL3245" s="4"/>
      <c r="AM3245" s="1"/>
      <c r="AN3245" s="1"/>
      <c r="AO3245" s="1"/>
      <c r="AP3245" s="4"/>
      <c r="CI3245" s="1" t="s">
        <v>153</v>
      </c>
    </row>
    <row r="3246" spans="1:87" hidden="1" x14ac:dyDescent="0.25">
      <c r="A3246" s="1" t="s">
        <v>480</v>
      </c>
      <c r="B3246" s="1" t="s">
        <v>479</v>
      </c>
      <c r="C3246" s="1" t="s">
        <v>152</v>
      </c>
      <c r="D3246" s="84">
        <v>1998</v>
      </c>
      <c r="E3246" s="3">
        <v>36222</v>
      </c>
      <c r="F3246" s="3"/>
      <c r="AK3246" s="4"/>
      <c r="AL3246" s="4"/>
      <c r="AM3246" s="1"/>
      <c r="AN3246" s="1"/>
      <c r="AO3246" s="1"/>
      <c r="AP3246" s="4"/>
      <c r="CI3246" s="1" t="s">
        <v>153</v>
      </c>
    </row>
    <row r="3247" spans="1:87" hidden="1" x14ac:dyDescent="0.25">
      <c r="A3247" s="1" t="s">
        <v>480</v>
      </c>
      <c r="B3247" s="1" t="s">
        <v>479</v>
      </c>
      <c r="C3247" s="1" t="s">
        <v>152</v>
      </c>
      <c r="D3247" s="84">
        <v>1998</v>
      </c>
      <c r="E3247" s="3">
        <v>36342</v>
      </c>
      <c r="F3247" s="3"/>
      <c r="J3247" s="1">
        <v>833.89750000000004</v>
      </c>
      <c r="K3247" s="1">
        <v>2197.25</v>
      </c>
      <c r="L3247" s="1">
        <v>1449.55</v>
      </c>
      <c r="AH3247" s="1">
        <v>833.89750000000004</v>
      </c>
      <c r="AI3247" s="1">
        <v>2197.25</v>
      </c>
      <c r="AJ3247" s="1">
        <v>1449.55</v>
      </c>
      <c r="AK3247" s="4"/>
      <c r="AL3247" s="4"/>
      <c r="AM3247" s="1"/>
      <c r="AN3247" s="1"/>
      <c r="AO3247" s="1"/>
      <c r="AP3247" s="4"/>
      <c r="CI3247" s="1" t="s">
        <v>153</v>
      </c>
    </row>
    <row r="3248" spans="1:87" hidden="1" x14ac:dyDescent="0.25">
      <c r="A3248" s="1" t="s">
        <v>480</v>
      </c>
      <c r="B3248" s="1" t="s">
        <v>479</v>
      </c>
      <c r="C3248" s="1" t="s">
        <v>152</v>
      </c>
      <c r="D3248" s="84">
        <v>1998</v>
      </c>
      <c r="E3248" s="3">
        <v>36435</v>
      </c>
      <c r="F3248" s="3"/>
      <c r="AK3248" s="4"/>
      <c r="AL3248" s="4"/>
      <c r="AM3248" s="1"/>
      <c r="AN3248" s="1"/>
      <c r="AO3248" s="1"/>
      <c r="AP3248" s="4"/>
      <c r="CI3248" s="1" t="s">
        <v>153</v>
      </c>
    </row>
    <row r="3249" spans="1:131" hidden="1" x14ac:dyDescent="0.25">
      <c r="A3249" s="1" t="s">
        <v>480</v>
      </c>
      <c r="B3249" s="1" t="s">
        <v>479</v>
      </c>
      <c r="C3249" s="1" t="s">
        <v>152</v>
      </c>
      <c r="D3249" s="84">
        <v>1998</v>
      </c>
      <c r="E3249" s="3">
        <v>36495</v>
      </c>
      <c r="F3249" s="3"/>
      <c r="J3249" s="1">
        <v>1240.6400000000001</v>
      </c>
      <c r="AJ3249" s="1">
        <v>1240.6400000000001</v>
      </c>
      <c r="AK3249" s="4"/>
      <c r="AL3249" s="4"/>
      <c r="AM3249" s="1"/>
      <c r="AN3249" s="1"/>
      <c r="AO3249" s="1"/>
      <c r="AP3249" s="4"/>
      <c r="CI3249" s="1" t="s">
        <v>153</v>
      </c>
    </row>
    <row r="3250" spans="1:131" hidden="1" x14ac:dyDescent="0.25">
      <c r="A3250" s="1" t="s">
        <v>480</v>
      </c>
      <c r="B3250" s="1" t="s">
        <v>479</v>
      </c>
      <c r="C3250" s="1" t="s">
        <v>152</v>
      </c>
      <c r="D3250" s="84">
        <v>1998</v>
      </c>
      <c r="E3250" s="3">
        <v>36095</v>
      </c>
      <c r="F3250" s="3"/>
      <c r="AK3250" s="4"/>
      <c r="AL3250" s="4"/>
      <c r="AM3250" s="1"/>
      <c r="AN3250" s="1"/>
      <c r="AO3250" s="1"/>
      <c r="AP3250" s="4"/>
      <c r="CH3250" s="1" t="s">
        <v>155</v>
      </c>
      <c r="DS3250" s="1">
        <v>345.06</v>
      </c>
      <c r="DT3250" s="1">
        <v>0.21199999999999999</v>
      </c>
      <c r="DU3250" s="1">
        <v>0.254</v>
      </c>
      <c r="DV3250" s="1">
        <v>0.26300000000000001</v>
      </c>
      <c r="DW3250" s="1">
        <v>0.23699999999999999</v>
      </c>
      <c r="DX3250" s="1">
        <v>0.23100000000000001</v>
      </c>
      <c r="DY3250" s="1">
        <v>0.23</v>
      </c>
      <c r="DZ3250" s="1">
        <v>0.13100000000000001</v>
      </c>
      <c r="EA3250" s="1">
        <v>0.16800000000000001</v>
      </c>
    </row>
    <row r="3251" spans="1:131" hidden="1" x14ac:dyDescent="0.25">
      <c r="A3251" s="1" t="s">
        <v>480</v>
      </c>
      <c r="B3251" s="1" t="s">
        <v>479</v>
      </c>
      <c r="C3251" s="1" t="s">
        <v>152</v>
      </c>
      <c r="D3251" s="84">
        <v>1998</v>
      </c>
      <c r="E3251" s="3">
        <v>36096</v>
      </c>
      <c r="F3251" s="3"/>
      <c r="AK3251" s="4"/>
      <c r="AL3251" s="4"/>
      <c r="AM3251" s="1"/>
      <c r="AN3251" s="1"/>
      <c r="AO3251" s="1"/>
      <c r="AP3251" s="4"/>
      <c r="BC3251" s="1">
        <v>2.15</v>
      </c>
      <c r="CB3251" s="1">
        <v>3.9</v>
      </c>
      <c r="CF3251" s="1">
        <v>4.9000000000000004</v>
      </c>
      <c r="CG3251" s="1">
        <v>2.15</v>
      </c>
      <c r="CI3251" s="1" t="s">
        <v>155</v>
      </c>
    </row>
    <row r="3252" spans="1:131" hidden="1" x14ac:dyDescent="0.25">
      <c r="A3252" s="1" t="s">
        <v>480</v>
      </c>
      <c r="B3252" s="1" t="s">
        <v>479</v>
      </c>
      <c r="C3252" s="1" t="s">
        <v>152</v>
      </c>
      <c r="D3252" s="84">
        <v>1998</v>
      </c>
      <c r="E3252" s="3">
        <v>36098</v>
      </c>
      <c r="F3252" s="3"/>
      <c r="AK3252" s="4"/>
      <c r="AL3252" s="4"/>
      <c r="AM3252" s="1"/>
      <c r="AN3252" s="1"/>
      <c r="AO3252" s="1"/>
      <c r="AP3252" s="4"/>
      <c r="BC3252" s="1">
        <v>2.8</v>
      </c>
      <c r="CB3252" s="1">
        <v>4.0999999999999996</v>
      </c>
      <c r="CF3252" s="1">
        <v>6.48</v>
      </c>
      <c r="CG3252" s="1">
        <v>2.8</v>
      </c>
      <c r="CI3252" s="1" t="s">
        <v>155</v>
      </c>
    </row>
    <row r="3253" spans="1:131" hidden="1" x14ac:dyDescent="0.25">
      <c r="A3253" s="1" t="s">
        <v>480</v>
      </c>
      <c r="B3253" s="1" t="s">
        <v>479</v>
      </c>
      <c r="C3253" s="1" t="s">
        <v>152</v>
      </c>
      <c r="D3253" s="84">
        <v>1998</v>
      </c>
      <c r="E3253" s="3">
        <v>36101</v>
      </c>
      <c r="F3253" s="3"/>
      <c r="AK3253" s="4"/>
      <c r="AL3253" s="4"/>
      <c r="AM3253" s="1"/>
      <c r="AN3253" s="1"/>
      <c r="AO3253" s="1"/>
      <c r="AP3253" s="4"/>
      <c r="BC3253" s="1">
        <v>3.1</v>
      </c>
      <c r="CB3253" s="1">
        <v>4.75</v>
      </c>
      <c r="CF3253" s="1">
        <v>7.25</v>
      </c>
      <c r="CG3253" s="1">
        <v>4.0999999999999996</v>
      </c>
      <c r="CH3253" s="1" t="s">
        <v>155</v>
      </c>
      <c r="CI3253" s="1" t="s">
        <v>155</v>
      </c>
      <c r="DS3253" s="1">
        <v>341.17</v>
      </c>
      <c r="DT3253" s="1">
        <v>0.20300000000000001</v>
      </c>
      <c r="DU3253" s="1">
        <v>0.24299999999999999</v>
      </c>
      <c r="DV3253" s="1">
        <v>0.25900000000000001</v>
      </c>
      <c r="DW3253" s="1">
        <v>0.23300000000000001</v>
      </c>
      <c r="DX3253" s="1">
        <v>0.22700000000000001</v>
      </c>
      <c r="DY3253" s="1">
        <v>0.23200000000000001</v>
      </c>
      <c r="DZ3253" s="1">
        <v>0.13</v>
      </c>
      <c r="EA3253" s="1">
        <v>0.17799999999999999</v>
      </c>
    </row>
    <row r="3254" spans="1:131" hidden="1" x14ac:dyDescent="0.25">
      <c r="A3254" s="1" t="s">
        <v>480</v>
      </c>
      <c r="B3254" s="1" t="s">
        <v>479</v>
      </c>
      <c r="C3254" s="1" t="s">
        <v>152</v>
      </c>
      <c r="D3254" s="84">
        <v>1998</v>
      </c>
      <c r="E3254" s="3">
        <v>36103</v>
      </c>
      <c r="F3254" s="3"/>
      <c r="AK3254" s="4">
        <v>49.84</v>
      </c>
      <c r="AL3254" s="119">
        <f>AK3254/100</f>
        <v>0.49840000000000001</v>
      </c>
      <c r="AM3254" s="1"/>
      <c r="AN3254" s="1"/>
      <c r="AO3254" s="1"/>
      <c r="AP3254" s="4"/>
      <c r="AU3254" s="1">
        <v>0</v>
      </c>
      <c r="AX3254" s="1">
        <v>0.34330313200000001</v>
      </c>
      <c r="BA3254" s="1">
        <v>0</v>
      </c>
      <c r="BB3254" s="1">
        <v>0</v>
      </c>
      <c r="BE3254" s="1">
        <v>4</v>
      </c>
      <c r="BF3254" s="1">
        <v>189.33</v>
      </c>
      <c r="BG3254" s="1">
        <v>0.78</v>
      </c>
      <c r="BJ3254" s="1">
        <f>BL3254</f>
        <v>36.020000000000003</v>
      </c>
      <c r="BK3254" s="1">
        <v>21151.08</v>
      </c>
      <c r="BL3254" s="1">
        <v>36.020000000000003</v>
      </c>
      <c r="BM3254" s="1">
        <v>0</v>
      </c>
      <c r="BZ3254" s="1">
        <v>13.82</v>
      </c>
      <c r="CD3254" s="1">
        <v>485.1</v>
      </c>
      <c r="CI3254" s="1" t="s">
        <v>156</v>
      </c>
    </row>
    <row r="3255" spans="1:131" hidden="1" x14ac:dyDescent="0.25">
      <c r="A3255" s="1" t="s">
        <v>480</v>
      </c>
      <c r="B3255" s="1" t="s">
        <v>479</v>
      </c>
      <c r="C3255" s="1" t="s">
        <v>152</v>
      </c>
      <c r="D3255" s="84">
        <v>1998</v>
      </c>
      <c r="E3255" s="3">
        <v>36104</v>
      </c>
      <c r="F3255" s="3"/>
      <c r="AK3255" s="4"/>
      <c r="AL3255" s="4"/>
      <c r="AM3255" s="1"/>
      <c r="AN3255" s="1"/>
      <c r="AO3255" s="1"/>
      <c r="AP3255" s="4"/>
      <c r="BC3255" s="1">
        <v>3.75</v>
      </c>
      <c r="CB3255" s="1">
        <v>5.0999999999999996</v>
      </c>
      <c r="CF3255" s="1">
        <v>9</v>
      </c>
      <c r="CG3255" s="1">
        <v>5.25</v>
      </c>
      <c r="CI3255" s="1" t="s">
        <v>155</v>
      </c>
    </row>
    <row r="3256" spans="1:131" hidden="1" x14ac:dyDescent="0.25">
      <c r="A3256" s="1" t="s">
        <v>480</v>
      </c>
      <c r="B3256" s="1" t="s">
        <v>479</v>
      </c>
      <c r="C3256" s="1" t="s">
        <v>152</v>
      </c>
      <c r="D3256" s="84">
        <v>1998</v>
      </c>
      <c r="E3256" s="3">
        <v>36108</v>
      </c>
      <c r="F3256" s="3"/>
      <c r="AK3256" s="4"/>
      <c r="AL3256" s="4"/>
      <c r="AM3256" s="1"/>
      <c r="AN3256" s="1"/>
      <c r="AO3256" s="1"/>
      <c r="AP3256" s="4"/>
      <c r="BC3256" s="1">
        <v>4.4000000000000004</v>
      </c>
      <c r="CB3256" s="1">
        <v>5.85</v>
      </c>
      <c r="CF3256" s="1">
        <v>11.34</v>
      </c>
      <c r="CG3256" s="1">
        <v>7.12</v>
      </c>
      <c r="CH3256" s="1" t="s">
        <v>155</v>
      </c>
      <c r="CI3256" s="1" t="s">
        <v>155</v>
      </c>
      <c r="DS3256" s="1">
        <v>329.54</v>
      </c>
      <c r="DT3256" s="1">
        <v>0.18</v>
      </c>
      <c r="DU3256" s="1">
        <v>0.22</v>
      </c>
      <c r="DV3256" s="1">
        <v>0.254</v>
      </c>
      <c r="DW3256" s="1">
        <v>0.22900000000000001</v>
      </c>
      <c r="DX3256" s="1">
        <v>0.22600000000000001</v>
      </c>
      <c r="DY3256" s="1">
        <v>0.22900000000000001</v>
      </c>
      <c r="DZ3256" s="1">
        <v>0.13200000000000001</v>
      </c>
      <c r="EA3256" s="1">
        <v>0.17799999999999999</v>
      </c>
    </row>
    <row r="3257" spans="1:131" hidden="1" x14ac:dyDescent="0.25">
      <c r="A3257" s="1" t="s">
        <v>480</v>
      </c>
      <c r="B3257" s="1" t="s">
        <v>479</v>
      </c>
      <c r="C3257" s="1" t="s">
        <v>152</v>
      </c>
      <c r="D3257" s="84">
        <v>1998</v>
      </c>
      <c r="E3257" s="3">
        <v>36110</v>
      </c>
      <c r="F3257" s="3"/>
      <c r="AK3257" s="4">
        <v>144.4</v>
      </c>
      <c r="AL3257" s="119">
        <f>AK3257/100</f>
        <v>1.444</v>
      </c>
      <c r="AM3257" s="1"/>
      <c r="AN3257" s="1"/>
      <c r="AO3257" s="1"/>
      <c r="AP3257" s="4"/>
      <c r="AU3257" s="1">
        <v>0</v>
      </c>
      <c r="AX3257" s="1">
        <v>0.75083671699999999</v>
      </c>
      <c r="BA3257" s="1">
        <v>0.03</v>
      </c>
      <c r="BB3257" s="1">
        <v>0</v>
      </c>
      <c r="BE3257" s="1">
        <v>5</v>
      </c>
      <c r="BF3257" s="1">
        <v>298</v>
      </c>
      <c r="BG3257" s="1">
        <v>2.67</v>
      </c>
      <c r="BJ3257" s="1">
        <f>BL3257</f>
        <v>92.71</v>
      </c>
      <c r="BK3257" s="1">
        <v>26155.27</v>
      </c>
      <c r="BL3257" s="1">
        <v>92.71</v>
      </c>
      <c r="BM3257" s="1">
        <v>0</v>
      </c>
      <c r="BZ3257" s="1">
        <v>51.52</v>
      </c>
      <c r="CD3257" s="1">
        <v>675.68</v>
      </c>
      <c r="CI3257" s="1" t="s">
        <v>156</v>
      </c>
    </row>
    <row r="3258" spans="1:131" hidden="1" x14ac:dyDescent="0.25">
      <c r="A3258" s="1" t="s">
        <v>480</v>
      </c>
      <c r="B3258" s="1" t="s">
        <v>479</v>
      </c>
      <c r="C3258" s="1" t="s">
        <v>152</v>
      </c>
      <c r="D3258" s="84">
        <v>1998</v>
      </c>
      <c r="E3258" s="3">
        <v>36111</v>
      </c>
      <c r="F3258" s="3"/>
      <c r="AK3258" s="4"/>
      <c r="AL3258" s="4"/>
      <c r="AM3258" s="1"/>
      <c r="AN3258" s="1"/>
      <c r="AO3258" s="1"/>
      <c r="AP3258" s="4"/>
      <c r="BC3258" s="1">
        <v>4.95</v>
      </c>
      <c r="CB3258" s="1">
        <v>6.5</v>
      </c>
      <c r="CF3258" s="1">
        <v>14.1</v>
      </c>
      <c r="CG3258" s="1">
        <v>7.88</v>
      </c>
      <c r="CI3258" s="1" t="s">
        <v>155</v>
      </c>
    </row>
    <row r="3259" spans="1:131" hidden="1" x14ac:dyDescent="0.25">
      <c r="A3259" s="1" t="s">
        <v>480</v>
      </c>
      <c r="B3259" s="1" t="s">
        <v>479</v>
      </c>
      <c r="C3259" s="1" t="s">
        <v>152</v>
      </c>
      <c r="D3259" s="84">
        <v>1998</v>
      </c>
      <c r="E3259" s="3">
        <v>36115</v>
      </c>
      <c r="F3259" s="3"/>
      <c r="AK3259" s="4"/>
      <c r="AL3259" s="4"/>
      <c r="AM3259" s="1"/>
      <c r="AN3259" s="1"/>
      <c r="AO3259" s="1"/>
      <c r="AP3259" s="4"/>
      <c r="BC3259" s="1">
        <v>5.75</v>
      </c>
      <c r="CB3259" s="1">
        <v>7</v>
      </c>
      <c r="CF3259" s="1">
        <v>14.88</v>
      </c>
      <c r="CG3259" s="1">
        <v>10.51</v>
      </c>
      <c r="CH3259" s="1" t="s">
        <v>155</v>
      </c>
      <c r="CI3259" s="1" t="s">
        <v>155</v>
      </c>
      <c r="DS3259" s="1">
        <v>318.94</v>
      </c>
      <c r="DT3259" s="1">
        <v>0.14399999999999999</v>
      </c>
      <c r="DU3259" s="1">
        <v>0.192</v>
      </c>
      <c r="DV3259" s="1">
        <v>0.25</v>
      </c>
      <c r="DW3259" s="1">
        <v>0.22700000000000001</v>
      </c>
      <c r="DX3259" s="1">
        <v>0.22900000000000001</v>
      </c>
      <c r="DY3259" s="1">
        <v>0.23100000000000001</v>
      </c>
      <c r="DZ3259" s="1">
        <v>0.13600000000000001</v>
      </c>
      <c r="EA3259" s="1">
        <v>0.186</v>
      </c>
    </row>
    <row r="3260" spans="1:131" hidden="1" x14ac:dyDescent="0.25">
      <c r="A3260" s="1" t="s">
        <v>480</v>
      </c>
      <c r="B3260" s="1" t="s">
        <v>479</v>
      </c>
      <c r="C3260" s="1" t="s">
        <v>152</v>
      </c>
      <c r="D3260" s="84">
        <v>1998</v>
      </c>
      <c r="E3260" s="3">
        <v>36116</v>
      </c>
      <c r="F3260" s="3"/>
      <c r="AK3260" s="4">
        <v>236.59</v>
      </c>
      <c r="AL3260" s="119">
        <f>AK3260/100</f>
        <v>2.3658999999999999</v>
      </c>
      <c r="AM3260" s="1"/>
      <c r="AN3260" s="1"/>
      <c r="AO3260" s="1"/>
      <c r="AP3260" s="4"/>
      <c r="AU3260" s="1">
        <v>0</v>
      </c>
      <c r="AX3260" s="1">
        <v>0.81723496799999995</v>
      </c>
      <c r="BA3260" s="1">
        <v>0.28000000000000003</v>
      </c>
      <c r="BB3260" s="1">
        <v>0</v>
      </c>
      <c r="BE3260" s="1">
        <v>6</v>
      </c>
      <c r="BF3260" s="1">
        <v>405.5</v>
      </c>
      <c r="BG3260" s="1">
        <v>3.2</v>
      </c>
      <c r="BJ3260" s="1">
        <f>BL3260</f>
        <v>126.89</v>
      </c>
      <c r="BK3260" s="1">
        <v>21822.41</v>
      </c>
      <c r="BL3260" s="1">
        <v>126.89</v>
      </c>
      <c r="BM3260" s="1">
        <v>0</v>
      </c>
      <c r="BZ3260" s="1">
        <v>107.81</v>
      </c>
      <c r="CD3260" s="1">
        <v>658.35</v>
      </c>
      <c r="CI3260" s="1" t="s">
        <v>156</v>
      </c>
    </row>
    <row r="3261" spans="1:131" hidden="1" x14ac:dyDescent="0.25">
      <c r="A3261" s="1" t="s">
        <v>480</v>
      </c>
      <c r="B3261" s="1" t="s">
        <v>479</v>
      </c>
      <c r="C3261" s="1" t="s">
        <v>152</v>
      </c>
      <c r="D3261" s="84">
        <v>1998</v>
      </c>
      <c r="E3261" s="3">
        <v>36118</v>
      </c>
      <c r="F3261" s="3"/>
      <c r="AK3261" s="4"/>
      <c r="AL3261" s="4"/>
      <c r="AM3261" s="1"/>
      <c r="AN3261" s="1"/>
      <c r="AO3261" s="1"/>
      <c r="AP3261" s="4"/>
      <c r="BC3261" s="1">
        <v>6.25</v>
      </c>
      <c r="CB3261" s="1">
        <v>7.55</v>
      </c>
      <c r="CF3261" s="1">
        <v>15.82</v>
      </c>
      <c r="CG3261" s="1">
        <v>11.57</v>
      </c>
      <c r="CI3261" s="1" t="s">
        <v>155</v>
      </c>
    </row>
    <row r="3262" spans="1:131" hidden="1" x14ac:dyDescent="0.25">
      <c r="A3262" s="1" t="s">
        <v>480</v>
      </c>
      <c r="B3262" s="1" t="s">
        <v>479</v>
      </c>
      <c r="C3262" s="1" t="s">
        <v>152</v>
      </c>
      <c r="D3262" s="84">
        <v>1998</v>
      </c>
      <c r="E3262" s="3">
        <v>36122</v>
      </c>
      <c r="F3262" s="3"/>
      <c r="AK3262" s="4">
        <v>396.18</v>
      </c>
      <c r="AL3262" s="119">
        <f>AK3262/100</f>
        <v>3.9618000000000002</v>
      </c>
      <c r="AM3262" s="1"/>
      <c r="AN3262" s="1"/>
      <c r="AO3262" s="1"/>
      <c r="AP3262" s="4"/>
      <c r="AU3262" s="1">
        <v>0</v>
      </c>
      <c r="AX3262" s="1">
        <v>0.90096851099999997</v>
      </c>
      <c r="BA3262" s="1">
        <v>0.76</v>
      </c>
      <c r="BB3262" s="1">
        <v>0</v>
      </c>
      <c r="BC3262" s="1">
        <v>6.9</v>
      </c>
      <c r="BE3262" s="1">
        <v>8</v>
      </c>
      <c r="BF3262" s="1">
        <v>518.33000000000004</v>
      </c>
      <c r="BG3262" s="1">
        <v>4.4800000000000004</v>
      </c>
      <c r="BJ3262" s="1">
        <f>BL3262</f>
        <v>189.63</v>
      </c>
      <c r="BK3262" s="1">
        <v>21096.94</v>
      </c>
      <c r="BL3262" s="1">
        <v>189.63</v>
      </c>
      <c r="BM3262" s="1">
        <v>0</v>
      </c>
      <c r="BZ3262" s="1">
        <v>201.38</v>
      </c>
      <c r="CB3262" s="1">
        <v>7.9</v>
      </c>
      <c r="CD3262" s="1">
        <v>649.69000000000005</v>
      </c>
      <c r="CF3262" s="1">
        <v>17.23</v>
      </c>
      <c r="CG3262" s="1">
        <v>13.14</v>
      </c>
      <c r="CH3262" s="1" t="s">
        <v>155</v>
      </c>
      <c r="CI3262" s="1" t="s">
        <v>156</v>
      </c>
      <c r="DS3262" s="1">
        <v>302.13</v>
      </c>
      <c r="DT3262" s="1">
        <v>0.11799999999999999</v>
      </c>
      <c r="DU3262" s="1">
        <v>0.17100000000000001</v>
      </c>
      <c r="DV3262" s="1">
        <v>0.23200000000000001</v>
      </c>
      <c r="DW3262" s="1">
        <v>0.22</v>
      </c>
      <c r="DX3262" s="1">
        <v>0.22</v>
      </c>
      <c r="DY3262" s="1">
        <v>0.23</v>
      </c>
      <c r="DZ3262" s="1">
        <v>0.13500000000000001</v>
      </c>
      <c r="EA3262" s="1">
        <v>0.185</v>
      </c>
    </row>
    <row r="3263" spans="1:131" hidden="1" x14ac:dyDescent="0.25">
      <c r="A3263" s="1" t="s">
        <v>480</v>
      </c>
      <c r="B3263" s="1" t="s">
        <v>479</v>
      </c>
      <c r="C3263" s="1" t="s">
        <v>152</v>
      </c>
      <c r="D3263" s="84">
        <v>1998</v>
      </c>
      <c r="E3263" s="3">
        <v>36125</v>
      </c>
      <c r="F3263" s="3"/>
      <c r="AK3263" s="4"/>
      <c r="AL3263" s="4"/>
      <c r="AM3263" s="1"/>
      <c r="AN3263" s="1"/>
      <c r="AO3263" s="1"/>
      <c r="AP3263" s="4"/>
      <c r="BC3263" s="1">
        <v>7.6</v>
      </c>
      <c r="CB3263" s="1">
        <v>8.6</v>
      </c>
      <c r="CF3263" s="1">
        <v>18.41</v>
      </c>
      <c r="CG3263" s="1">
        <v>14.13</v>
      </c>
      <c r="CI3263" s="1" t="s">
        <v>155</v>
      </c>
    </row>
    <row r="3264" spans="1:131" hidden="1" x14ac:dyDescent="0.25">
      <c r="A3264" s="1" t="s">
        <v>480</v>
      </c>
      <c r="B3264" s="1" t="s">
        <v>479</v>
      </c>
      <c r="C3264" s="1" t="s">
        <v>152</v>
      </c>
      <c r="D3264" s="84">
        <v>1998</v>
      </c>
      <c r="E3264" s="3">
        <v>36129</v>
      </c>
      <c r="F3264" s="3"/>
      <c r="AK3264" s="4"/>
      <c r="AL3264" s="4"/>
      <c r="AM3264" s="1"/>
      <c r="AN3264" s="1"/>
      <c r="AO3264" s="1"/>
      <c r="AP3264" s="4"/>
      <c r="BC3264" s="1">
        <v>8.4499999999999993</v>
      </c>
      <c r="CB3264" s="1">
        <v>8.6999999999999993</v>
      </c>
      <c r="CF3264" s="1">
        <v>19.12</v>
      </c>
      <c r="CG3264" s="1">
        <v>16.28</v>
      </c>
      <c r="CH3264" s="1" t="s">
        <v>155</v>
      </c>
      <c r="CI3264" s="1" t="s">
        <v>155</v>
      </c>
      <c r="DS3264" s="1">
        <v>289.33999999999997</v>
      </c>
      <c r="DT3264" s="1">
        <v>0.104</v>
      </c>
      <c r="DU3264" s="1">
        <v>0.16</v>
      </c>
      <c r="DV3264" s="1">
        <v>0.217</v>
      </c>
      <c r="DW3264" s="1">
        <v>0.20699999999999999</v>
      </c>
      <c r="DX3264" s="1">
        <v>0.216</v>
      </c>
      <c r="DY3264" s="1">
        <v>0.23</v>
      </c>
      <c r="DZ3264" s="1">
        <v>0.13300000000000001</v>
      </c>
      <c r="EA3264" s="1">
        <v>0.18099999999999999</v>
      </c>
    </row>
    <row r="3265" spans="1:131" hidden="1" x14ac:dyDescent="0.25">
      <c r="A3265" s="1" t="s">
        <v>480</v>
      </c>
      <c r="B3265" s="1" t="s">
        <v>479</v>
      </c>
      <c r="C3265" s="1" t="s">
        <v>152</v>
      </c>
      <c r="D3265" s="84">
        <v>1998</v>
      </c>
      <c r="E3265" s="3">
        <v>36131</v>
      </c>
      <c r="F3265" s="3"/>
      <c r="AK3265" s="4">
        <v>452.15</v>
      </c>
      <c r="AL3265" s="119">
        <f>AK3265/100</f>
        <v>4.5214999999999996</v>
      </c>
      <c r="AM3265" s="1"/>
      <c r="AN3265" s="1"/>
      <c r="AO3265" s="1"/>
      <c r="AP3265" s="4"/>
      <c r="AU3265" s="1">
        <v>0</v>
      </c>
      <c r="AX3265" s="1">
        <v>0.91360921399999995</v>
      </c>
      <c r="BA3265" s="1">
        <v>0.72</v>
      </c>
      <c r="BF3265" s="1">
        <v>577.66999999999996</v>
      </c>
      <c r="BG3265" s="1">
        <v>4.58</v>
      </c>
      <c r="BJ3265" s="1">
        <f>BL3265</f>
        <v>165.35</v>
      </c>
      <c r="BK3265" s="1">
        <v>23655.51</v>
      </c>
      <c r="BL3265" s="1">
        <v>165.35</v>
      </c>
      <c r="BM3265" s="1">
        <v>0</v>
      </c>
      <c r="BZ3265" s="1">
        <v>281.91000000000003</v>
      </c>
      <c r="CD3265" s="1">
        <v>519.75</v>
      </c>
      <c r="CI3265" s="1" t="s">
        <v>155</v>
      </c>
    </row>
    <row r="3266" spans="1:131" hidden="1" x14ac:dyDescent="0.25">
      <c r="A3266" s="1" t="s">
        <v>480</v>
      </c>
      <c r="B3266" s="1" t="s">
        <v>479</v>
      </c>
      <c r="C3266" s="1" t="s">
        <v>152</v>
      </c>
      <c r="D3266" s="84">
        <v>1998</v>
      </c>
      <c r="E3266" s="3">
        <v>36131</v>
      </c>
      <c r="F3266" s="3"/>
      <c r="AK3266" s="4"/>
      <c r="AL3266" s="4"/>
      <c r="AM3266" s="1"/>
      <c r="AN3266" s="1"/>
      <c r="AO3266" s="1"/>
      <c r="AP3266" s="4"/>
      <c r="BB3266" s="1">
        <v>1</v>
      </c>
      <c r="BE3266" s="1">
        <v>8</v>
      </c>
      <c r="CI3266" s="1" t="s">
        <v>156</v>
      </c>
    </row>
    <row r="3267" spans="1:131" hidden="1" x14ac:dyDescent="0.25">
      <c r="A3267" s="1" t="s">
        <v>480</v>
      </c>
      <c r="B3267" s="1" t="s">
        <v>479</v>
      </c>
      <c r="C3267" s="1" t="s">
        <v>152</v>
      </c>
      <c r="D3267" s="84">
        <v>1998</v>
      </c>
      <c r="E3267" s="3">
        <v>36132</v>
      </c>
      <c r="F3267" s="3"/>
      <c r="AK3267" s="4"/>
      <c r="AL3267" s="4"/>
      <c r="AM3267" s="1"/>
      <c r="AN3267" s="1"/>
      <c r="AO3267" s="1"/>
      <c r="AP3267" s="4"/>
      <c r="BC3267" s="1">
        <v>8.6999999999999993</v>
      </c>
      <c r="CB3267" s="1">
        <v>8</v>
      </c>
      <c r="CF3267" s="1">
        <v>18.78</v>
      </c>
      <c r="CG3267" s="1">
        <v>16.809999999999999</v>
      </c>
      <c r="CI3267" s="1" t="s">
        <v>155</v>
      </c>
    </row>
    <row r="3268" spans="1:131" hidden="1" x14ac:dyDescent="0.25">
      <c r="A3268" s="1" t="s">
        <v>480</v>
      </c>
      <c r="B3268" s="1" t="s">
        <v>479</v>
      </c>
      <c r="C3268" s="1" t="s">
        <v>152</v>
      </c>
      <c r="D3268" s="84">
        <v>1998</v>
      </c>
      <c r="E3268" s="3">
        <v>36136</v>
      </c>
      <c r="F3268" s="3"/>
      <c r="AK3268" s="4"/>
      <c r="AL3268" s="4"/>
      <c r="AM3268" s="1"/>
      <c r="AN3268" s="1"/>
      <c r="AO3268" s="1"/>
      <c r="AP3268" s="4"/>
      <c r="BC3268" s="1">
        <v>8.6999999999999993</v>
      </c>
      <c r="CB3268" s="1">
        <v>9</v>
      </c>
      <c r="CF3268" s="1">
        <v>15.76</v>
      </c>
      <c r="CG3268" s="1">
        <v>17.3</v>
      </c>
      <c r="CH3268" s="1" t="s">
        <v>155</v>
      </c>
      <c r="CI3268" s="1" t="s">
        <v>155</v>
      </c>
      <c r="DS3268" s="1">
        <v>278.82</v>
      </c>
      <c r="DT3268" s="1">
        <v>9.6000000000000002E-2</v>
      </c>
      <c r="DU3268" s="1">
        <v>0.153</v>
      </c>
      <c r="DV3268" s="1">
        <v>0.20899999999999999</v>
      </c>
      <c r="DW3268" s="1">
        <v>0.189</v>
      </c>
      <c r="DX3268" s="1">
        <v>0.20399999999999999</v>
      </c>
      <c r="DY3268" s="1">
        <v>0.22600000000000001</v>
      </c>
      <c r="DZ3268" s="1">
        <v>0.13200000000000001</v>
      </c>
      <c r="EA3268" s="1">
        <v>0.184</v>
      </c>
    </row>
    <row r="3269" spans="1:131" hidden="1" x14ac:dyDescent="0.25">
      <c r="A3269" s="1" t="s">
        <v>480</v>
      </c>
      <c r="B3269" s="1" t="s">
        <v>479</v>
      </c>
      <c r="C3269" s="1" t="s">
        <v>152</v>
      </c>
      <c r="D3269" s="84">
        <v>1998</v>
      </c>
      <c r="E3269" s="3">
        <v>36138</v>
      </c>
      <c r="F3269" s="3"/>
      <c r="AK3269" s="4">
        <v>699.96</v>
      </c>
      <c r="AL3269" s="119">
        <f>AK3269/100</f>
        <v>6.9996</v>
      </c>
      <c r="AM3269" s="1"/>
      <c r="AN3269" s="1"/>
      <c r="AO3269" s="1"/>
      <c r="AP3269" s="4"/>
      <c r="AU3269" s="1">
        <v>0</v>
      </c>
      <c r="AX3269" s="1">
        <v>0.92401427300000005</v>
      </c>
      <c r="BA3269" s="1">
        <v>3.59</v>
      </c>
      <c r="BB3269" s="1">
        <v>3.25</v>
      </c>
      <c r="BE3269" s="1">
        <v>5.75</v>
      </c>
      <c r="BF3269" s="1">
        <v>637.83000000000004</v>
      </c>
      <c r="BG3269" s="1">
        <v>4.67</v>
      </c>
      <c r="BJ3269" s="1">
        <f>BL3269</f>
        <v>159.44</v>
      </c>
      <c r="BK3269" s="1">
        <v>24508.32</v>
      </c>
      <c r="BL3269" s="1">
        <v>159.44</v>
      </c>
      <c r="BM3269" s="1">
        <v>0</v>
      </c>
      <c r="BO3269" s="1">
        <v>27.24</v>
      </c>
      <c r="BZ3269" s="1">
        <v>379.34</v>
      </c>
      <c r="CD3269" s="1">
        <v>646.79999999999995</v>
      </c>
      <c r="CI3269" s="1" t="s">
        <v>156</v>
      </c>
    </row>
    <row r="3270" spans="1:131" hidden="1" x14ac:dyDescent="0.25">
      <c r="A3270" s="1" t="s">
        <v>480</v>
      </c>
      <c r="B3270" s="1" t="s">
        <v>479</v>
      </c>
      <c r="C3270" s="1" t="s">
        <v>152</v>
      </c>
      <c r="D3270" s="84">
        <v>1998</v>
      </c>
      <c r="E3270" s="3">
        <v>36139</v>
      </c>
      <c r="F3270" s="3"/>
      <c r="AK3270" s="4"/>
      <c r="AL3270" s="4"/>
      <c r="AM3270" s="1"/>
      <c r="AN3270" s="1"/>
      <c r="AO3270" s="1"/>
      <c r="AP3270" s="4"/>
      <c r="BC3270" s="1">
        <v>9</v>
      </c>
      <c r="CF3270" s="1">
        <v>13.11</v>
      </c>
      <c r="CG3270" s="1">
        <v>13.02</v>
      </c>
      <c r="CI3270" s="1" t="s">
        <v>155</v>
      </c>
    </row>
    <row r="3271" spans="1:131" hidden="1" x14ac:dyDescent="0.25">
      <c r="A3271" s="1" t="s">
        <v>480</v>
      </c>
      <c r="B3271" s="1" t="s">
        <v>479</v>
      </c>
      <c r="C3271" s="1" t="s">
        <v>152</v>
      </c>
      <c r="D3271" s="84">
        <v>1998</v>
      </c>
      <c r="E3271" s="3">
        <v>36143</v>
      </c>
      <c r="F3271" s="3"/>
      <c r="AK3271" s="4"/>
      <c r="AL3271" s="4"/>
      <c r="AM3271" s="1"/>
      <c r="AN3271" s="1"/>
      <c r="AO3271" s="1"/>
      <c r="AP3271" s="4"/>
      <c r="CF3271" s="1">
        <v>12.33</v>
      </c>
      <c r="CG3271" s="1">
        <v>10.210000000000001</v>
      </c>
      <c r="CH3271" s="1" t="s">
        <v>155</v>
      </c>
      <c r="CI3271" s="1" t="s">
        <v>155</v>
      </c>
      <c r="DS3271" s="1">
        <v>263.67</v>
      </c>
      <c r="DT3271" s="1">
        <v>9.7000000000000003E-2</v>
      </c>
      <c r="DU3271" s="1">
        <v>0.14499999999999999</v>
      </c>
      <c r="DV3271" s="1">
        <v>0.191</v>
      </c>
      <c r="DW3271" s="1">
        <v>0.16200000000000001</v>
      </c>
      <c r="DX3271" s="1">
        <v>0.192</v>
      </c>
      <c r="DY3271" s="1">
        <v>0.221</v>
      </c>
      <c r="DZ3271" s="1">
        <v>0.128</v>
      </c>
      <c r="EA3271" s="1">
        <v>0.185</v>
      </c>
    </row>
    <row r="3272" spans="1:131" hidden="1" x14ac:dyDescent="0.25">
      <c r="A3272" s="1" t="s">
        <v>480</v>
      </c>
      <c r="B3272" s="1" t="s">
        <v>479</v>
      </c>
      <c r="C3272" s="1" t="s">
        <v>152</v>
      </c>
      <c r="D3272" s="84">
        <v>1998</v>
      </c>
      <c r="E3272" s="3">
        <v>36145</v>
      </c>
      <c r="F3272" s="3"/>
      <c r="AK3272" s="119">
        <v>830.96</v>
      </c>
      <c r="AL3272" s="119">
        <f>AK3272/100</f>
        <v>8.3095999999999997</v>
      </c>
      <c r="AM3272" s="1"/>
      <c r="AN3272" s="1"/>
      <c r="AO3272" s="1"/>
      <c r="AP3272" s="4"/>
      <c r="AU3272" s="1">
        <v>5625.31</v>
      </c>
      <c r="AW3272" s="1">
        <v>127.72</v>
      </c>
      <c r="AX3272" s="1">
        <v>0.86606079199999997</v>
      </c>
      <c r="BA3272" s="1">
        <v>5.79</v>
      </c>
      <c r="BB3272" s="1">
        <v>4</v>
      </c>
      <c r="BE3272" s="1">
        <v>5</v>
      </c>
      <c r="BF3272" s="1">
        <v>690</v>
      </c>
      <c r="BG3272" s="1">
        <v>4.03</v>
      </c>
      <c r="BJ3272" s="1">
        <f>BL3272</f>
        <v>151.85</v>
      </c>
      <c r="BK3272" s="1">
        <v>22259.040000000001</v>
      </c>
      <c r="BL3272" s="1">
        <v>151.85</v>
      </c>
      <c r="BM3272" s="1">
        <v>16.7</v>
      </c>
      <c r="BO3272" s="1">
        <v>81.88</v>
      </c>
      <c r="BZ3272" s="1">
        <v>430.24</v>
      </c>
      <c r="CD3272" s="1">
        <v>551.51</v>
      </c>
      <c r="CI3272" s="1" t="s">
        <v>156</v>
      </c>
    </row>
    <row r="3273" spans="1:131" hidden="1" x14ac:dyDescent="0.25">
      <c r="A3273" s="1" t="s">
        <v>480</v>
      </c>
      <c r="B3273" s="1" t="s">
        <v>479</v>
      </c>
      <c r="C3273" s="1" t="s">
        <v>152</v>
      </c>
      <c r="D3273" s="84">
        <v>1998</v>
      </c>
      <c r="E3273" s="3">
        <v>36146</v>
      </c>
      <c r="F3273" s="3"/>
      <c r="AK3273" s="4"/>
      <c r="AL3273" s="4"/>
      <c r="AM3273" s="1"/>
      <c r="AN3273" s="1"/>
      <c r="AO3273" s="1"/>
      <c r="AP3273" s="4"/>
      <c r="CG3273" s="1">
        <v>6.29</v>
      </c>
      <c r="CI3273" s="1" t="s">
        <v>155</v>
      </c>
    </row>
    <row r="3274" spans="1:131" hidden="1" x14ac:dyDescent="0.25">
      <c r="A3274" s="1" t="s">
        <v>480</v>
      </c>
      <c r="B3274" s="1" t="s">
        <v>479</v>
      </c>
      <c r="C3274" s="1" t="s">
        <v>152</v>
      </c>
      <c r="D3274" s="84">
        <v>1998</v>
      </c>
      <c r="E3274" s="3">
        <v>36150</v>
      </c>
      <c r="F3274" s="3"/>
      <c r="AK3274" s="4"/>
      <c r="AL3274" s="4"/>
      <c r="AM3274" s="1"/>
      <c r="AN3274" s="1"/>
      <c r="AO3274" s="1"/>
      <c r="AP3274" s="4"/>
      <c r="CG3274" s="1">
        <v>7.79</v>
      </c>
      <c r="CH3274" s="1" t="s">
        <v>155</v>
      </c>
      <c r="CI3274" s="1" t="s">
        <v>155</v>
      </c>
      <c r="DS3274" s="1">
        <v>251.89</v>
      </c>
      <c r="DT3274" s="1">
        <v>8.8999999999999996E-2</v>
      </c>
      <c r="DU3274" s="1">
        <v>0.14099999999999999</v>
      </c>
      <c r="DV3274" s="1">
        <v>0.17899999999999999</v>
      </c>
      <c r="DW3274" s="1">
        <v>0.14099999999999999</v>
      </c>
      <c r="DX3274" s="1">
        <v>0.183</v>
      </c>
      <c r="DY3274" s="1">
        <v>0.215</v>
      </c>
      <c r="DZ3274" s="1">
        <v>0.128</v>
      </c>
      <c r="EA3274" s="1">
        <v>0.184</v>
      </c>
    </row>
    <row r="3275" spans="1:131" hidden="1" x14ac:dyDescent="0.25">
      <c r="A3275" s="1" t="s">
        <v>480</v>
      </c>
      <c r="B3275" s="1" t="s">
        <v>479</v>
      </c>
      <c r="C3275" s="1" t="s">
        <v>152</v>
      </c>
      <c r="D3275" s="84">
        <v>1998</v>
      </c>
      <c r="E3275" s="3">
        <v>36152</v>
      </c>
      <c r="F3275" s="3"/>
      <c r="AK3275" s="4"/>
      <c r="AL3275" s="4"/>
      <c r="AM3275" s="1"/>
      <c r="AN3275" s="1"/>
      <c r="AO3275" s="1"/>
      <c r="AP3275" s="4"/>
      <c r="CG3275" s="1">
        <v>5.29</v>
      </c>
      <c r="CI3275" s="1" t="s">
        <v>155</v>
      </c>
    </row>
    <row r="3276" spans="1:131" hidden="1" x14ac:dyDescent="0.25">
      <c r="A3276" s="1" t="s">
        <v>480</v>
      </c>
      <c r="B3276" s="1" t="s">
        <v>479</v>
      </c>
      <c r="C3276" s="1" t="s">
        <v>152</v>
      </c>
      <c r="D3276" s="84">
        <v>1998</v>
      </c>
      <c r="E3276" s="3">
        <v>36153</v>
      </c>
      <c r="F3276" s="3"/>
      <c r="AK3276" s="119">
        <v>868.11</v>
      </c>
      <c r="AL3276" s="119">
        <f>AK3276/100</f>
        <v>8.6811000000000007</v>
      </c>
      <c r="AM3276" s="1"/>
      <c r="AN3276" s="1"/>
      <c r="AO3276" s="1"/>
      <c r="AP3276" s="4"/>
      <c r="AU3276" s="1">
        <v>9450.32</v>
      </c>
      <c r="AW3276" s="1">
        <v>177.69</v>
      </c>
      <c r="AX3276" s="1">
        <v>0.75850471399999997</v>
      </c>
      <c r="BA3276" s="1">
        <v>6.88</v>
      </c>
      <c r="BB3276" s="1">
        <v>4.3</v>
      </c>
      <c r="BE3276" s="1">
        <v>4.7</v>
      </c>
      <c r="BF3276" s="1">
        <v>738.33</v>
      </c>
      <c r="BG3276" s="1">
        <v>2.77</v>
      </c>
      <c r="BJ3276" s="1">
        <f>BL3276</f>
        <v>126.47</v>
      </c>
      <c r="BK3276" s="1">
        <v>20909.78</v>
      </c>
      <c r="BL3276" s="1">
        <v>126.47</v>
      </c>
      <c r="BM3276" s="1">
        <v>17.850000000000001</v>
      </c>
      <c r="BO3276" s="1">
        <v>82.51</v>
      </c>
      <c r="BZ3276" s="1">
        <v>434.79</v>
      </c>
      <c r="CD3276" s="1">
        <v>467.78</v>
      </c>
      <c r="CI3276" s="1" t="s">
        <v>156</v>
      </c>
    </row>
    <row r="3277" spans="1:131" hidden="1" x14ac:dyDescent="0.25">
      <c r="A3277" s="1" t="s">
        <v>480</v>
      </c>
      <c r="B3277" s="1" t="s">
        <v>479</v>
      </c>
      <c r="C3277" s="1" t="s">
        <v>152</v>
      </c>
      <c r="D3277" s="84">
        <v>1998</v>
      </c>
      <c r="E3277" s="3">
        <v>36157</v>
      </c>
      <c r="F3277" s="3"/>
      <c r="AK3277" s="4"/>
      <c r="AL3277" s="4"/>
      <c r="AM3277" s="1"/>
      <c r="AN3277" s="1"/>
      <c r="AO3277" s="1"/>
      <c r="AP3277" s="4"/>
      <c r="CH3277" s="1" t="s">
        <v>155</v>
      </c>
      <c r="CI3277" s="1" t="s">
        <v>155</v>
      </c>
      <c r="DS3277" s="1">
        <v>236.77</v>
      </c>
      <c r="DT3277" s="1">
        <v>8.3000000000000004E-2</v>
      </c>
      <c r="DU3277" s="1">
        <v>0.13600000000000001</v>
      </c>
      <c r="DV3277" s="1">
        <v>0.16500000000000001</v>
      </c>
      <c r="DW3277" s="1">
        <v>0.125</v>
      </c>
      <c r="DX3277" s="1">
        <v>0.16600000000000001</v>
      </c>
      <c r="DY3277" s="1">
        <v>0.20499999999999999</v>
      </c>
      <c r="DZ3277" s="1">
        <v>0.124</v>
      </c>
      <c r="EA3277" s="1">
        <v>0.18</v>
      </c>
    </row>
    <row r="3278" spans="1:131" hidden="1" x14ac:dyDescent="0.25">
      <c r="A3278" s="1" t="s">
        <v>480</v>
      </c>
      <c r="B3278" s="1" t="s">
        <v>479</v>
      </c>
      <c r="C3278" s="1" t="s">
        <v>152</v>
      </c>
      <c r="D3278" s="84">
        <v>1998</v>
      </c>
      <c r="E3278" s="3">
        <v>36159</v>
      </c>
      <c r="F3278" s="3"/>
      <c r="AK3278" s="119">
        <v>1017.15</v>
      </c>
      <c r="AL3278" s="119">
        <f>AK3278/100</f>
        <v>10.1715</v>
      </c>
      <c r="AM3278" s="1"/>
      <c r="AN3278" s="1"/>
      <c r="AO3278" s="1"/>
      <c r="AP3278" s="4"/>
      <c r="AU3278" s="1">
        <v>10414.61</v>
      </c>
      <c r="AW3278" s="1">
        <v>282.76</v>
      </c>
      <c r="AX3278" s="1">
        <v>0.72687905799999997</v>
      </c>
      <c r="BA3278" s="1">
        <v>8.2899999999999991</v>
      </c>
      <c r="BF3278" s="1">
        <v>801.17</v>
      </c>
      <c r="BG3278" s="1">
        <v>2.2999999999999998</v>
      </c>
      <c r="BJ3278" s="1">
        <f>BL3278</f>
        <v>126.06</v>
      </c>
      <c r="BK3278" s="1">
        <v>18467.3</v>
      </c>
      <c r="BL3278" s="1">
        <v>126.06</v>
      </c>
      <c r="BM3278" s="1">
        <v>18.25</v>
      </c>
      <c r="BO3278" s="1">
        <v>97.89</v>
      </c>
      <c r="BZ3278" s="1">
        <v>454.29</v>
      </c>
      <c r="CD3278" s="1">
        <v>404.25</v>
      </c>
      <c r="CI3278" s="1" t="s">
        <v>155</v>
      </c>
    </row>
    <row r="3279" spans="1:131" hidden="1" x14ac:dyDescent="0.25">
      <c r="A3279" s="1" t="s">
        <v>480</v>
      </c>
      <c r="B3279" s="1" t="s">
        <v>479</v>
      </c>
      <c r="C3279" s="1" t="s">
        <v>152</v>
      </c>
      <c r="D3279" s="84">
        <v>1998</v>
      </c>
      <c r="E3279" s="3">
        <v>36159</v>
      </c>
      <c r="F3279" s="3"/>
      <c r="AK3279" s="4"/>
      <c r="AL3279" s="4"/>
      <c r="AM3279" s="1"/>
      <c r="AN3279" s="1"/>
      <c r="AO3279" s="1"/>
      <c r="AP3279" s="4"/>
      <c r="BB3279" s="1">
        <v>4.75</v>
      </c>
      <c r="BE3279" s="1">
        <v>4.25</v>
      </c>
      <c r="CI3279" s="1" t="s">
        <v>156</v>
      </c>
    </row>
    <row r="3280" spans="1:131" hidden="1" x14ac:dyDescent="0.25">
      <c r="A3280" s="1" t="s">
        <v>480</v>
      </c>
      <c r="B3280" s="1" t="s">
        <v>479</v>
      </c>
      <c r="C3280" s="1" t="s">
        <v>152</v>
      </c>
      <c r="D3280" s="84">
        <v>1998</v>
      </c>
      <c r="E3280" s="3">
        <v>36167</v>
      </c>
      <c r="F3280" s="3"/>
      <c r="AK3280" s="119">
        <v>1294.1400000000001</v>
      </c>
      <c r="AL3280" s="119">
        <f>AK3280/100</f>
        <v>12.941400000000002</v>
      </c>
      <c r="AM3280" s="1"/>
      <c r="AN3280" s="1"/>
      <c r="AO3280" s="1"/>
      <c r="AP3280" s="4"/>
      <c r="AU3280" s="1">
        <v>13539.13</v>
      </c>
      <c r="AW3280" s="1">
        <v>525.61</v>
      </c>
      <c r="AX3280" s="1">
        <v>0.54370127099999999</v>
      </c>
      <c r="BA3280" s="1">
        <v>20.260000000000002</v>
      </c>
      <c r="BB3280" s="1">
        <v>6.65</v>
      </c>
      <c r="BE3280" s="1">
        <v>2.35</v>
      </c>
      <c r="BF3280" s="1">
        <v>741.67</v>
      </c>
      <c r="BG3280" s="1">
        <v>1.4</v>
      </c>
      <c r="BJ3280" s="1">
        <f>BL3280</f>
        <v>74.36</v>
      </c>
      <c r="BK3280" s="1">
        <v>19185.41</v>
      </c>
      <c r="BL3280" s="1">
        <v>74.36</v>
      </c>
      <c r="BM3280" s="1">
        <v>17.88</v>
      </c>
      <c r="BO3280" s="1">
        <v>105.25</v>
      </c>
      <c r="BZ3280" s="1">
        <v>451.69</v>
      </c>
      <c r="CD3280" s="1">
        <v>436.01</v>
      </c>
      <c r="CI3280" s="1" t="s">
        <v>156</v>
      </c>
    </row>
    <row r="3281" spans="1:131" hidden="1" x14ac:dyDescent="0.25">
      <c r="A3281" s="1" t="s">
        <v>480</v>
      </c>
      <c r="B3281" s="1" t="s">
        <v>479</v>
      </c>
      <c r="C3281" s="1" t="s">
        <v>152</v>
      </c>
      <c r="D3281" s="84">
        <v>1998</v>
      </c>
      <c r="E3281" s="3">
        <v>36171</v>
      </c>
      <c r="F3281" s="3"/>
      <c r="AK3281" s="4"/>
      <c r="AL3281" s="4"/>
      <c r="AM3281" s="1"/>
      <c r="AN3281" s="1"/>
      <c r="AO3281" s="1"/>
      <c r="AP3281" s="4"/>
      <c r="CH3281" s="1" t="s">
        <v>155</v>
      </c>
      <c r="DS3281" s="1">
        <v>216.11</v>
      </c>
      <c r="DT3281" s="1">
        <v>7.9000000000000001E-2</v>
      </c>
      <c r="DU3281" s="1">
        <v>0.125</v>
      </c>
      <c r="DV3281" s="1">
        <v>0.14399999999999999</v>
      </c>
      <c r="DW3281" s="1">
        <v>0.1</v>
      </c>
      <c r="DX3281" s="1">
        <v>0.14599999999999999</v>
      </c>
      <c r="DY3281" s="1">
        <v>0.19</v>
      </c>
      <c r="DZ3281" s="1">
        <v>0.11600000000000001</v>
      </c>
      <c r="EA3281" s="1">
        <v>0.18</v>
      </c>
    </row>
    <row r="3282" spans="1:131" hidden="1" x14ac:dyDescent="0.25">
      <c r="A3282" s="1" t="s">
        <v>480</v>
      </c>
      <c r="B3282" s="1" t="s">
        <v>479</v>
      </c>
      <c r="C3282" s="1" t="s">
        <v>152</v>
      </c>
      <c r="D3282" s="84">
        <v>1998</v>
      </c>
      <c r="E3282" s="3">
        <v>36172</v>
      </c>
      <c r="F3282" s="3"/>
      <c r="AK3282" s="119">
        <v>1140.7</v>
      </c>
      <c r="AL3282" s="119">
        <f>AK3282/100</f>
        <v>11.407</v>
      </c>
      <c r="AM3282" s="1"/>
      <c r="AN3282" s="1"/>
      <c r="AO3282" s="1"/>
      <c r="AP3282" s="4"/>
      <c r="AU3282" s="1">
        <v>9148.8799999999992</v>
      </c>
      <c r="AW3282" s="1">
        <v>331.32</v>
      </c>
      <c r="AX3282" s="1">
        <v>9.7993878000000006E-2</v>
      </c>
      <c r="BA3282" s="1">
        <v>40.85</v>
      </c>
      <c r="BB3282" s="1">
        <v>8.6</v>
      </c>
      <c r="BE3282" s="1">
        <v>0.4</v>
      </c>
      <c r="BF3282" s="1">
        <v>746.67</v>
      </c>
      <c r="BG3282" s="1">
        <v>0.16</v>
      </c>
      <c r="BJ3282" s="1">
        <f>BL3282</f>
        <v>53.27</v>
      </c>
      <c r="BL3282" s="1">
        <v>53.27</v>
      </c>
      <c r="BM3282" s="1">
        <v>16.899999999999999</v>
      </c>
      <c r="BO3282" s="1">
        <v>53.63</v>
      </c>
      <c r="BZ3282" s="1">
        <v>425.7</v>
      </c>
      <c r="CD3282" s="1">
        <v>337.84</v>
      </c>
      <c r="CI3282" s="1" t="s">
        <v>156</v>
      </c>
    </row>
    <row r="3283" spans="1:131" hidden="1" x14ac:dyDescent="0.25">
      <c r="A3283" s="1" t="s">
        <v>480</v>
      </c>
      <c r="B3283" s="1" t="s">
        <v>479</v>
      </c>
      <c r="C3283" s="1" t="s">
        <v>152</v>
      </c>
      <c r="D3283" s="84">
        <v>1998</v>
      </c>
      <c r="E3283" s="3">
        <v>36178</v>
      </c>
      <c r="F3283" s="3"/>
      <c r="AK3283" s="4"/>
      <c r="AL3283" s="4"/>
      <c r="AM3283" s="1"/>
      <c r="AN3283" s="1"/>
      <c r="AO3283" s="1"/>
      <c r="AP3283" s="4"/>
      <c r="CH3283" s="1" t="s">
        <v>155</v>
      </c>
      <c r="DS3283" s="1">
        <v>212.08</v>
      </c>
      <c r="DT3283" s="1">
        <v>7.6999999999999999E-2</v>
      </c>
      <c r="DU3283" s="1">
        <v>0.129</v>
      </c>
      <c r="DV3283" s="1">
        <v>0.14399999999999999</v>
      </c>
      <c r="DW3283" s="1">
        <v>0.10100000000000001</v>
      </c>
      <c r="DX3283" s="1">
        <v>0.14299999999999999</v>
      </c>
      <c r="DY3283" s="1">
        <v>0.18</v>
      </c>
      <c r="DZ3283" s="1">
        <v>0.112</v>
      </c>
      <c r="EA3283" s="1">
        <v>0.17599999999999999</v>
      </c>
    </row>
    <row r="3284" spans="1:131" hidden="1" x14ac:dyDescent="0.25">
      <c r="A3284" s="1" t="s">
        <v>480</v>
      </c>
      <c r="B3284" s="1" t="s">
        <v>479</v>
      </c>
      <c r="C3284" s="1" t="s">
        <v>152</v>
      </c>
      <c r="D3284" s="84">
        <v>1998</v>
      </c>
      <c r="E3284" s="3">
        <v>36179</v>
      </c>
      <c r="F3284" s="3"/>
      <c r="AK3284" s="119">
        <v>1190.8599999999999</v>
      </c>
      <c r="AL3284" s="119">
        <f>AK3284/100</f>
        <v>11.9086</v>
      </c>
      <c r="AM3284" s="1"/>
      <c r="AN3284" s="1"/>
      <c r="AO3284" s="1"/>
      <c r="AP3284" s="4"/>
      <c r="AU3284" s="1">
        <v>12584.51</v>
      </c>
      <c r="AW3284" s="1">
        <v>532.16999999999996</v>
      </c>
      <c r="BA3284" s="1">
        <v>85.26</v>
      </c>
      <c r="BB3284" s="1">
        <v>9</v>
      </c>
      <c r="BE3284" s="1">
        <v>0</v>
      </c>
      <c r="BG3284" s="1">
        <v>0</v>
      </c>
      <c r="BM3284" s="1">
        <v>19.75</v>
      </c>
      <c r="BO3284" s="1">
        <v>81.040000000000006</v>
      </c>
      <c r="CI3284" s="1" t="s">
        <v>156</v>
      </c>
    </row>
    <row r="3285" spans="1:131" hidden="1" x14ac:dyDescent="0.25">
      <c r="A3285" s="1" t="s">
        <v>480</v>
      </c>
      <c r="B3285" s="1" t="s">
        <v>479</v>
      </c>
      <c r="C3285" s="1" t="s">
        <v>152</v>
      </c>
      <c r="D3285" s="84">
        <v>1998</v>
      </c>
      <c r="E3285" s="3">
        <v>36185</v>
      </c>
      <c r="F3285" s="3"/>
      <c r="AK3285" s="4"/>
      <c r="AL3285" s="4"/>
      <c r="AM3285" s="1"/>
      <c r="AN3285" s="1"/>
      <c r="AO3285" s="1"/>
      <c r="AP3285" s="4"/>
      <c r="CH3285" s="1" t="s">
        <v>155</v>
      </c>
      <c r="DS3285" s="1">
        <v>210.37</v>
      </c>
      <c r="DT3285" s="1">
        <v>7.3999999999999996E-2</v>
      </c>
      <c r="DU3285" s="1">
        <v>0.129</v>
      </c>
      <c r="DV3285" s="1">
        <v>0.14799999999999999</v>
      </c>
      <c r="DW3285" s="1">
        <v>0.10199999999999999</v>
      </c>
      <c r="DX3285" s="1">
        <v>0.14399999999999999</v>
      </c>
      <c r="DY3285" s="1">
        <v>0.17899999999999999</v>
      </c>
      <c r="DZ3285" s="1">
        <v>0.106</v>
      </c>
      <c r="EA3285" s="1">
        <v>0.17</v>
      </c>
    </row>
    <row r="3286" spans="1:131" hidden="1" x14ac:dyDescent="0.25">
      <c r="A3286" s="1" t="s">
        <v>480</v>
      </c>
      <c r="B3286" s="1" t="s">
        <v>479</v>
      </c>
      <c r="C3286" s="1" t="s">
        <v>152</v>
      </c>
      <c r="D3286" s="84">
        <v>1998</v>
      </c>
      <c r="E3286" s="3">
        <v>36188</v>
      </c>
      <c r="F3286" s="3"/>
      <c r="AK3286" s="119">
        <v>1251.78</v>
      </c>
      <c r="AL3286" s="119">
        <f>AK3286/100</f>
        <v>12.517799999999999</v>
      </c>
      <c r="AM3286" s="1"/>
      <c r="AN3286" s="1"/>
      <c r="AO3286" s="1"/>
      <c r="AP3286" s="4"/>
      <c r="AU3286" s="1">
        <v>16822.11</v>
      </c>
      <c r="AW3286" s="1">
        <v>612.64</v>
      </c>
      <c r="BA3286" s="1">
        <v>83.29</v>
      </c>
      <c r="BB3286" s="1">
        <v>9</v>
      </c>
      <c r="BE3286" s="1">
        <v>0</v>
      </c>
      <c r="BG3286" s="1">
        <v>0</v>
      </c>
      <c r="BM3286" s="1">
        <v>24.63</v>
      </c>
      <c r="BO3286" s="1">
        <v>74.819999999999993</v>
      </c>
      <c r="CI3286" s="1" t="s">
        <v>156</v>
      </c>
    </row>
    <row r="3287" spans="1:131" hidden="1" x14ac:dyDescent="0.25">
      <c r="A3287" s="1" t="s">
        <v>480</v>
      </c>
      <c r="B3287" s="1" t="s">
        <v>479</v>
      </c>
      <c r="C3287" s="1" t="s">
        <v>152</v>
      </c>
      <c r="D3287" s="84">
        <v>1998</v>
      </c>
      <c r="E3287" s="3">
        <v>36192</v>
      </c>
      <c r="F3287" s="3"/>
      <c r="AK3287" s="4"/>
      <c r="AL3287" s="4"/>
      <c r="AM3287" s="1"/>
      <c r="AN3287" s="1"/>
      <c r="AO3287" s="1"/>
      <c r="AP3287" s="4"/>
      <c r="CH3287" s="1" t="s">
        <v>155</v>
      </c>
      <c r="DS3287" s="1">
        <v>212.67</v>
      </c>
      <c r="DT3287" s="1">
        <v>7.1999999999999995E-2</v>
      </c>
      <c r="DU3287" s="1">
        <v>0.13200000000000001</v>
      </c>
      <c r="DV3287" s="1">
        <v>0.154</v>
      </c>
      <c r="DW3287" s="1">
        <v>0.108</v>
      </c>
      <c r="DX3287" s="1">
        <v>0.14499999999999999</v>
      </c>
      <c r="DY3287" s="1">
        <v>0.17499999999999999</v>
      </c>
      <c r="DZ3287" s="1">
        <v>0.107</v>
      </c>
      <c r="EA3287" s="1">
        <v>0.17</v>
      </c>
    </row>
    <row r="3288" spans="1:131" hidden="1" x14ac:dyDescent="0.25">
      <c r="A3288" s="1" t="s">
        <v>480</v>
      </c>
      <c r="B3288" s="1" t="s">
        <v>479</v>
      </c>
      <c r="C3288" s="1" t="s">
        <v>152</v>
      </c>
      <c r="D3288" s="84">
        <v>1998</v>
      </c>
      <c r="E3288" s="3">
        <v>36194</v>
      </c>
      <c r="F3288" s="3"/>
      <c r="AK3288" s="119">
        <v>1063.53</v>
      </c>
      <c r="AL3288" s="119">
        <f>AK3288/100</f>
        <v>10.635299999999999</v>
      </c>
      <c r="AM3288" s="1"/>
      <c r="AN3288" s="1"/>
      <c r="AO3288" s="1"/>
      <c r="AP3288" s="4"/>
      <c r="AU3288" s="1">
        <v>11319.82</v>
      </c>
      <c r="AW3288" s="1">
        <v>508.18</v>
      </c>
      <c r="BA3288" s="1">
        <v>73.67</v>
      </c>
      <c r="BB3288" s="1">
        <v>9</v>
      </c>
      <c r="BE3288" s="1">
        <v>0</v>
      </c>
      <c r="BG3288" s="1">
        <v>0</v>
      </c>
      <c r="BM3288" s="1">
        <v>18.8</v>
      </c>
      <c r="BO3288" s="1">
        <v>56.26</v>
      </c>
      <c r="CI3288" s="1" t="s">
        <v>156</v>
      </c>
    </row>
    <row r="3289" spans="1:131" hidden="1" x14ac:dyDescent="0.25">
      <c r="A3289" s="1" t="s">
        <v>480</v>
      </c>
      <c r="B3289" s="1" t="s">
        <v>479</v>
      </c>
      <c r="C3289" s="1" t="s">
        <v>152</v>
      </c>
      <c r="D3289" s="84">
        <v>1998</v>
      </c>
      <c r="E3289" s="3">
        <v>36199</v>
      </c>
      <c r="F3289" s="3"/>
      <c r="AK3289" s="4"/>
      <c r="AL3289" s="4"/>
      <c r="AM3289" s="1"/>
      <c r="AN3289" s="1"/>
      <c r="AO3289" s="1"/>
      <c r="AP3289" s="4"/>
      <c r="CH3289" s="1" t="s">
        <v>155</v>
      </c>
      <c r="DS3289" s="1">
        <v>210.42</v>
      </c>
      <c r="DT3289" s="1">
        <v>7.0000000000000007E-2</v>
      </c>
      <c r="DU3289" s="1">
        <v>0.13400000000000001</v>
      </c>
      <c r="DV3289" s="1">
        <v>0.157</v>
      </c>
      <c r="DW3289" s="1">
        <v>0.108</v>
      </c>
      <c r="DX3289" s="1">
        <v>0.14299999999999999</v>
      </c>
      <c r="DY3289" s="1">
        <v>0.17100000000000001</v>
      </c>
      <c r="DZ3289" s="1">
        <v>0.104</v>
      </c>
      <c r="EA3289" s="1">
        <v>0.16400000000000001</v>
      </c>
    </row>
    <row r="3290" spans="1:131" hidden="1" x14ac:dyDescent="0.25">
      <c r="A3290" s="1" t="s">
        <v>480</v>
      </c>
      <c r="B3290" s="1" t="s">
        <v>479</v>
      </c>
      <c r="C3290" s="1" t="s">
        <v>152</v>
      </c>
      <c r="D3290" s="84">
        <v>1998</v>
      </c>
      <c r="E3290" s="3">
        <v>36201</v>
      </c>
      <c r="F3290" s="3"/>
      <c r="AK3290" s="119"/>
      <c r="AL3290" s="119"/>
      <c r="AM3290" s="1"/>
      <c r="AN3290" s="1"/>
      <c r="AO3290" s="1"/>
      <c r="AP3290" s="4"/>
      <c r="AU3290" s="1">
        <v>14890.31</v>
      </c>
      <c r="AW3290" s="1">
        <v>446.26</v>
      </c>
      <c r="BB3290" s="1">
        <v>9</v>
      </c>
      <c r="BE3290" s="1">
        <v>0</v>
      </c>
      <c r="BM3290" s="1">
        <v>0</v>
      </c>
      <c r="BQ3290" s="1" t="s">
        <v>89</v>
      </c>
      <c r="CI3290" s="1" t="s">
        <v>156</v>
      </c>
    </row>
    <row r="3291" spans="1:131" hidden="1" x14ac:dyDescent="0.25">
      <c r="A3291" s="1" t="s">
        <v>480</v>
      </c>
      <c r="B3291" s="1" t="s">
        <v>479</v>
      </c>
      <c r="C3291" s="1" t="s">
        <v>152</v>
      </c>
      <c r="D3291" s="84">
        <v>1998</v>
      </c>
      <c r="E3291" s="3">
        <v>36209</v>
      </c>
      <c r="F3291" s="3"/>
      <c r="AK3291" s="4"/>
      <c r="AL3291" s="4"/>
      <c r="AM3291" s="1"/>
      <c r="AN3291" s="1"/>
      <c r="AO3291" s="1"/>
      <c r="AP3291" s="4"/>
      <c r="AU3291" s="1">
        <v>0</v>
      </c>
      <c r="BB3291" s="1">
        <v>9</v>
      </c>
      <c r="BE3291" s="1">
        <v>0</v>
      </c>
      <c r="BM3291" s="1">
        <v>0</v>
      </c>
      <c r="CI3291" s="1" t="s">
        <v>156</v>
      </c>
    </row>
    <row r="3292" spans="1:131" hidden="1" x14ac:dyDescent="0.25">
      <c r="A3292" s="1" t="s">
        <v>480</v>
      </c>
      <c r="B3292" s="1" t="s">
        <v>479</v>
      </c>
      <c r="C3292" s="1" t="s">
        <v>152</v>
      </c>
      <c r="D3292" s="84">
        <v>1998</v>
      </c>
      <c r="E3292" s="3">
        <v>36215</v>
      </c>
      <c r="F3292" s="3"/>
      <c r="AK3292" s="4"/>
      <c r="AL3292" s="4"/>
      <c r="AM3292" s="1"/>
      <c r="AN3292" s="1"/>
      <c r="AO3292" s="1"/>
      <c r="AP3292" s="4"/>
      <c r="AU3292" s="1">
        <v>0</v>
      </c>
      <c r="BB3292" s="1">
        <v>9</v>
      </c>
      <c r="BE3292" s="1">
        <v>0</v>
      </c>
      <c r="BM3292" s="1">
        <v>0</v>
      </c>
      <c r="CI3292" s="1" t="s">
        <v>156</v>
      </c>
    </row>
    <row r="3293" spans="1:131" hidden="1" x14ac:dyDescent="0.25">
      <c r="A3293" s="1" t="s">
        <v>480</v>
      </c>
      <c r="B3293" s="1" t="s">
        <v>479</v>
      </c>
      <c r="C3293" s="1" t="s">
        <v>152</v>
      </c>
      <c r="D3293" s="84">
        <v>1998</v>
      </c>
      <c r="E3293" s="3">
        <v>36222</v>
      </c>
      <c r="F3293" s="3"/>
      <c r="AK3293" s="4"/>
      <c r="AL3293" s="4"/>
      <c r="AM3293" s="1"/>
      <c r="AN3293" s="1"/>
      <c r="AO3293" s="1"/>
      <c r="AP3293" s="4"/>
      <c r="AU3293" s="1">
        <v>0</v>
      </c>
      <c r="BB3293" s="1">
        <v>9</v>
      </c>
      <c r="BE3293" s="1">
        <v>0</v>
      </c>
      <c r="BM3293" s="1">
        <v>0</v>
      </c>
      <c r="CI3293" s="1" t="s">
        <v>156</v>
      </c>
    </row>
    <row r="3294" spans="1:131" hidden="1" x14ac:dyDescent="0.25">
      <c r="A3294" s="1" t="s">
        <v>430</v>
      </c>
      <c r="B3294" s="1" t="s">
        <v>475</v>
      </c>
      <c r="C3294" s="1" t="s">
        <v>158</v>
      </c>
      <c r="D3294" s="84">
        <v>2007</v>
      </c>
      <c r="E3294" s="3">
        <v>39205</v>
      </c>
      <c r="F3294" s="3"/>
      <c r="AK3294" s="4"/>
      <c r="AL3294" s="4"/>
      <c r="AM3294" s="1"/>
      <c r="AN3294" s="1"/>
      <c r="AO3294" s="1"/>
      <c r="AP3294" s="4"/>
      <c r="DS3294" s="1">
        <v>438</v>
      </c>
      <c r="DT3294" s="1">
        <v>0.219</v>
      </c>
      <c r="DU3294" s="1">
        <v>0.22900000000000001</v>
      </c>
      <c r="DV3294" s="1">
        <v>0.255</v>
      </c>
      <c r="DW3294" s="1">
        <v>0.30599999999999999</v>
      </c>
      <c r="DX3294" s="1">
        <v>0.33200000000000002</v>
      </c>
      <c r="DY3294" s="1">
        <v>0.32800000000000001</v>
      </c>
      <c r="DZ3294" s="1">
        <v>0.32800000000000001</v>
      </c>
    </row>
    <row r="3295" spans="1:131" hidden="1" x14ac:dyDescent="0.25">
      <c r="A3295" s="1" t="s">
        <v>430</v>
      </c>
      <c r="B3295" s="1" t="s">
        <v>475</v>
      </c>
      <c r="C3295" s="1" t="s">
        <v>158</v>
      </c>
      <c r="D3295" s="84">
        <v>2007</v>
      </c>
      <c r="E3295" s="3">
        <v>39230</v>
      </c>
      <c r="F3295" s="3"/>
      <c r="AK3295" s="4"/>
      <c r="AL3295" s="4"/>
      <c r="AM3295" s="1"/>
      <c r="AN3295" s="1"/>
      <c r="AO3295" s="1"/>
      <c r="AP3295" s="4"/>
      <c r="BC3295" s="1">
        <v>1</v>
      </c>
    </row>
    <row r="3296" spans="1:131" hidden="1" x14ac:dyDescent="0.25">
      <c r="A3296" s="1" t="s">
        <v>430</v>
      </c>
      <c r="B3296" s="1" t="s">
        <v>475</v>
      </c>
      <c r="C3296" s="1" t="s">
        <v>158</v>
      </c>
      <c r="D3296" s="84">
        <v>2007</v>
      </c>
      <c r="E3296" s="3">
        <v>39250</v>
      </c>
      <c r="F3296" s="3"/>
      <c r="AK3296" s="4"/>
      <c r="AL3296" s="4"/>
      <c r="AM3296" s="1"/>
      <c r="AN3296" s="1"/>
      <c r="AO3296" s="1"/>
      <c r="AP3296" s="4"/>
      <c r="BC3296" s="1">
        <v>2.5714285710000002</v>
      </c>
    </row>
    <row r="3297" spans="1:78" hidden="1" x14ac:dyDescent="0.25">
      <c r="A3297" s="1" t="s">
        <v>430</v>
      </c>
      <c r="B3297" s="1" t="s">
        <v>475</v>
      </c>
      <c r="C3297" s="1" t="s">
        <v>158</v>
      </c>
      <c r="D3297" s="84">
        <v>2007</v>
      </c>
      <c r="E3297" s="3">
        <v>39254</v>
      </c>
      <c r="F3297" s="3"/>
      <c r="AK3297" s="4"/>
      <c r="AL3297" s="4"/>
      <c r="AM3297" s="1"/>
      <c r="AN3297" s="1"/>
      <c r="AO3297" s="1"/>
      <c r="AP3297" s="4"/>
      <c r="BC3297" s="1">
        <v>3</v>
      </c>
    </row>
    <row r="3298" spans="1:78" hidden="1" x14ac:dyDescent="0.25">
      <c r="A3298" s="1" t="s">
        <v>430</v>
      </c>
      <c r="B3298" s="1" t="s">
        <v>475</v>
      </c>
      <c r="C3298" s="1" t="s">
        <v>158</v>
      </c>
      <c r="D3298" s="84">
        <v>2007</v>
      </c>
      <c r="E3298" s="3">
        <v>39270</v>
      </c>
      <c r="F3298" s="3"/>
      <c r="AK3298" s="4"/>
      <c r="AL3298" s="4"/>
      <c r="AM3298" s="1"/>
      <c r="AN3298" s="1"/>
      <c r="AO3298" s="1"/>
      <c r="AP3298" s="4"/>
      <c r="BC3298" s="1">
        <v>3.2857142860000002</v>
      </c>
    </row>
    <row r="3299" spans="1:78" hidden="1" x14ac:dyDescent="0.25">
      <c r="A3299" s="1" t="s">
        <v>430</v>
      </c>
      <c r="B3299" s="1" t="s">
        <v>475</v>
      </c>
      <c r="C3299" s="1" t="s">
        <v>158</v>
      </c>
      <c r="D3299" s="84">
        <v>2007</v>
      </c>
      <c r="E3299" s="3">
        <v>39271</v>
      </c>
      <c r="F3299" s="3"/>
      <c r="AK3299" s="4"/>
      <c r="AL3299" s="4"/>
      <c r="AM3299" s="1"/>
      <c r="AN3299" s="1"/>
      <c r="AO3299" s="1"/>
      <c r="AP3299" s="4"/>
      <c r="BC3299" s="1">
        <v>3.4285714289999998</v>
      </c>
    </row>
    <row r="3300" spans="1:78" hidden="1" x14ac:dyDescent="0.25">
      <c r="A3300" s="1" t="s">
        <v>430</v>
      </c>
      <c r="B3300" s="1" t="s">
        <v>475</v>
      </c>
      <c r="C3300" s="1" t="s">
        <v>158</v>
      </c>
      <c r="D3300" s="84">
        <v>2007</v>
      </c>
      <c r="E3300" s="3">
        <v>39272</v>
      </c>
      <c r="F3300" s="3"/>
      <c r="AK3300" s="4">
        <v>102.93</v>
      </c>
      <c r="AL3300" s="119">
        <f>AK3300/100</f>
        <v>1.0293000000000001</v>
      </c>
      <c r="AM3300" s="1"/>
      <c r="AN3300" s="1"/>
      <c r="AO3300" s="1"/>
      <c r="AP3300" s="4"/>
      <c r="AS3300" s="1">
        <v>0</v>
      </c>
      <c r="BA3300" s="1">
        <v>0</v>
      </c>
      <c r="BG3300" s="1">
        <v>2.5883190030000001</v>
      </c>
      <c r="BJ3300" s="1">
        <v>78.803260449999996</v>
      </c>
      <c r="BK3300" s="1">
        <v>32845.328841779869</v>
      </c>
      <c r="BZ3300" s="1">
        <v>24.126371550000002</v>
      </c>
    </row>
    <row r="3301" spans="1:78" hidden="1" x14ac:dyDescent="0.25">
      <c r="A3301" s="1" t="s">
        <v>430</v>
      </c>
      <c r="B3301" s="1" t="s">
        <v>475</v>
      </c>
      <c r="C3301" s="1" t="s">
        <v>158</v>
      </c>
      <c r="D3301" s="84">
        <v>2007</v>
      </c>
      <c r="E3301" s="3">
        <v>39273</v>
      </c>
      <c r="F3301" s="3"/>
      <c r="AK3301" s="4"/>
      <c r="AL3301" s="4"/>
      <c r="AM3301" s="1"/>
      <c r="AN3301" s="1"/>
      <c r="AO3301" s="1"/>
      <c r="AP3301" s="4"/>
      <c r="BC3301" s="1">
        <v>4</v>
      </c>
    </row>
    <row r="3302" spans="1:78" hidden="1" x14ac:dyDescent="0.25">
      <c r="A3302" s="1" t="s">
        <v>430</v>
      </c>
      <c r="B3302" s="1" t="s">
        <v>475</v>
      </c>
      <c r="C3302" s="1" t="s">
        <v>158</v>
      </c>
      <c r="D3302" s="84">
        <v>2007</v>
      </c>
      <c r="E3302" s="3">
        <v>39285</v>
      </c>
      <c r="F3302" s="3"/>
      <c r="AK3302" s="4"/>
      <c r="AL3302" s="4"/>
      <c r="AM3302" s="1"/>
      <c r="AN3302" s="1"/>
      <c r="AO3302" s="1"/>
      <c r="AP3302" s="4"/>
      <c r="BC3302" s="1">
        <v>4.2857142860000002</v>
      </c>
    </row>
    <row r="3303" spans="1:78" hidden="1" x14ac:dyDescent="0.25">
      <c r="A3303" s="1" t="s">
        <v>430</v>
      </c>
      <c r="B3303" s="1" t="s">
        <v>475</v>
      </c>
      <c r="C3303" s="1" t="s">
        <v>158</v>
      </c>
      <c r="D3303" s="84">
        <v>2007</v>
      </c>
      <c r="E3303" s="3">
        <v>39286</v>
      </c>
      <c r="F3303" s="3"/>
      <c r="AK3303" s="4"/>
      <c r="AL3303" s="4"/>
      <c r="AM3303" s="1"/>
      <c r="AN3303" s="1"/>
      <c r="AO3303" s="1"/>
      <c r="AP3303" s="4"/>
      <c r="BC3303" s="1">
        <v>4.5714285710000002</v>
      </c>
    </row>
    <row r="3304" spans="1:78" hidden="1" x14ac:dyDescent="0.25">
      <c r="A3304" s="1" t="s">
        <v>430</v>
      </c>
      <c r="B3304" s="1" t="s">
        <v>475</v>
      </c>
      <c r="C3304" s="1" t="s">
        <v>158</v>
      </c>
      <c r="D3304" s="84">
        <v>2007</v>
      </c>
      <c r="E3304" s="3">
        <v>39289</v>
      </c>
      <c r="F3304" s="3"/>
      <c r="AK3304" s="4"/>
      <c r="AL3304" s="4"/>
      <c r="AM3304" s="1"/>
      <c r="AN3304" s="1"/>
      <c r="AO3304" s="1"/>
      <c r="AP3304" s="4"/>
      <c r="BC3304" s="1">
        <v>5</v>
      </c>
    </row>
    <row r="3305" spans="1:78" hidden="1" x14ac:dyDescent="0.25">
      <c r="A3305" s="1" t="s">
        <v>430</v>
      </c>
      <c r="B3305" s="1" t="s">
        <v>475</v>
      </c>
      <c r="C3305" s="1" t="s">
        <v>158</v>
      </c>
      <c r="D3305" s="84">
        <v>2007</v>
      </c>
      <c r="E3305" s="3">
        <v>39296</v>
      </c>
      <c r="F3305" s="3"/>
      <c r="AK3305" s="4"/>
      <c r="AL3305" s="4"/>
      <c r="AM3305" s="1"/>
      <c r="AN3305" s="1"/>
      <c r="AO3305" s="1"/>
      <c r="AP3305" s="4"/>
      <c r="BC3305" s="1">
        <v>5.1428571429999996</v>
      </c>
    </row>
    <row r="3306" spans="1:78" hidden="1" x14ac:dyDescent="0.25">
      <c r="A3306" s="1" t="s">
        <v>430</v>
      </c>
      <c r="B3306" s="1" t="s">
        <v>475</v>
      </c>
      <c r="C3306" s="1" t="s">
        <v>158</v>
      </c>
      <c r="D3306" s="84">
        <v>2007</v>
      </c>
      <c r="E3306" s="3">
        <v>39297</v>
      </c>
      <c r="F3306" s="3"/>
      <c r="AK3306" s="4"/>
      <c r="AL3306" s="4"/>
      <c r="AM3306" s="1"/>
      <c r="AN3306" s="1"/>
      <c r="AO3306" s="1"/>
      <c r="AP3306" s="4"/>
      <c r="BC3306" s="1">
        <v>5.5714285710000002</v>
      </c>
    </row>
    <row r="3307" spans="1:78" hidden="1" x14ac:dyDescent="0.25">
      <c r="A3307" s="1" t="s">
        <v>430</v>
      </c>
      <c r="B3307" s="1" t="s">
        <v>475</v>
      </c>
      <c r="C3307" s="1" t="s">
        <v>158</v>
      </c>
      <c r="D3307" s="84">
        <v>2007</v>
      </c>
      <c r="E3307" s="3">
        <v>39300</v>
      </c>
      <c r="F3307" s="3"/>
      <c r="AK3307" s="4"/>
      <c r="AL3307" s="4"/>
      <c r="AM3307" s="1"/>
      <c r="AN3307" s="1"/>
      <c r="AO3307" s="1"/>
      <c r="AP3307" s="4"/>
      <c r="BC3307" s="1">
        <v>5.7142857139999998</v>
      </c>
    </row>
    <row r="3308" spans="1:78" hidden="1" x14ac:dyDescent="0.25">
      <c r="A3308" s="1" t="s">
        <v>430</v>
      </c>
      <c r="B3308" s="1" t="s">
        <v>475</v>
      </c>
      <c r="C3308" s="1" t="s">
        <v>158</v>
      </c>
      <c r="D3308" s="84">
        <v>2007</v>
      </c>
      <c r="E3308" s="3">
        <v>39301</v>
      </c>
      <c r="F3308" s="3"/>
      <c r="AK3308" s="4"/>
      <c r="AL3308" s="4"/>
      <c r="AM3308" s="1"/>
      <c r="AN3308" s="1"/>
      <c r="AO3308" s="1"/>
      <c r="AP3308" s="4"/>
      <c r="BC3308" s="1">
        <v>6</v>
      </c>
    </row>
    <row r="3309" spans="1:78" hidden="1" x14ac:dyDescent="0.25">
      <c r="A3309" s="1" t="s">
        <v>430</v>
      </c>
      <c r="B3309" s="1" t="s">
        <v>475</v>
      </c>
      <c r="C3309" s="1" t="s">
        <v>158</v>
      </c>
      <c r="D3309" s="84">
        <v>2007</v>
      </c>
      <c r="E3309" s="3">
        <v>39302</v>
      </c>
      <c r="F3309" s="3"/>
      <c r="AK3309" s="4">
        <v>375.34</v>
      </c>
      <c r="AL3309" s="119">
        <f>AK3309/100</f>
        <v>3.7533999999999996</v>
      </c>
      <c r="AM3309" s="1"/>
      <c r="AN3309" s="1"/>
      <c r="AO3309" s="1"/>
      <c r="AP3309" s="4"/>
      <c r="AS3309" s="1">
        <v>0</v>
      </c>
      <c r="BA3309" s="1">
        <v>47.143853970000002</v>
      </c>
      <c r="BG3309" s="1">
        <v>6.3641478449999997</v>
      </c>
      <c r="BJ3309" s="1">
        <v>187.65918669999999</v>
      </c>
      <c r="BK3309" s="1">
        <v>33913.329570789421</v>
      </c>
      <c r="BZ3309" s="1">
        <v>140.5350607</v>
      </c>
    </row>
    <row r="3310" spans="1:78" hidden="1" x14ac:dyDescent="0.25">
      <c r="A3310" s="1" t="s">
        <v>430</v>
      </c>
      <c r="B3310" s="1" t="s">
        <v>475</v>
      </c>
      <c r="C3310" s="1" t="s">
        <v>158</v>
      </c>
      <c r="D3310" s="84">
        <v>2007</v>
      </c>
      <c r="E3310" s="3">
        <v>39307</v>
      </c>
      <c r="F3310" s="3"/>
      <c r="AK3310" s="4"/>
      <c r="AL3310" s="4"/>
      <c r="AM3310" s="1"/>
      <c r="AN3310" s="1"/>
      <c r="AO3310" s="1"/>
      <c r="AP3310" s="4"/>
      <c r="BC3310" s="1">
        <v>6.1428571429999996</v>
      </c>
    </row>
    <row r="3311" spans="1:78" hidden="1" x14ac:dyDescent="0.25">
      <c r="A3311" s="1" t="s">
        <v>430</v>
      </c>
      <c r="B3311" s="1" t="s">
        <v>475</v>
      </c>
      <c r="C3311" s="1" t="s">
        <v>158</v>
      </c>
      <c r="D3311" s="84">
        <v>2007</v>
      </c>
      <c r="E3311" s="3">
        <v>39308</v>
      </c>
      <c r="F3311" s="3"/>
      <c r="AK3311" s="4"/>
      <c r="AL3311" s="4"/>
      <c r="AM3311" s="1"/>
      <c r="AN3311" s="1"/>
      <c r="AO3311" s="1"/>
      <c r="AP3311" s="4"/>
      <c r="BC3311" s="1">
        <v>6.2857142860000002</v>
      </c>
    </row>
    <row r="3312" spans="1:78" hidden="1" x14ac:dyDescent="0.25">
      <c r="A3312" s="1" t="s">
        <v>430</v>
      </c>
      <c r="B3312" s="1" t="s">
        <v>475</v>
      </c>
      <c r="C3312" s="1" t="s">
        <v>158</v>
      </c>
      <c r="D3312" s="84">
        <v>2007</v>
      </c>
      <c r="E3312" s="3">
        <v>39309</v>
      </c>
      <c r="F3312" s="3"/>
      <c r="AK3312" s="4"/>
      <c r="AL3312" s="4"/>
      <c r="AM3312" s="1"/>
      <c r="AN3312" s="1"/>
      <c r="AO3312" s="1"/>
      <c r="AP3312" s="4"/>
      <c r="BC3312" s="1">
        <v>6.7142857139999998</v>
      </c>
    </row>
    <row r="3313" spans="1:130" hidden="1" x14ac:dyDescent="0.25">
      <c r="A3313" s="1" t="s">
        <v>430</v>
      </c>
      <c r="B3313" s="1" t="s">
        <v>475</v>
      </c>
      <c r="C3313" s="1" t="s">
        <v>158</v>
      </c>
      <c r="D3313" s="84">
        <v>2007</v>
      </c>
      <c r="E3313" s="3">
        <v>39311</v>
      </c>
      <c r="F3313" s="3"/>
      <c r="AK3313" s="4"/>
      <c r="AL3313" s="4"/>
      <c r="AM3313" s="1"/>
      <c r="AN3313" s="1"/>
      <c r="AO3313" s="1"/>
      <c r="AP3313" s="4"/>
      <c r="BC3313" s="1">
        <v>6.8571428570000004</v>
      </c>
    </row>
    <row r="3314" spans="1:130" hidden="1" x14ac:dyDescent="0.25">
      <c r="A3314" s="1" t="s">
        <v>430</v>
      </c>
      <c r="B3314" s="1" t="s">
        <v>475</v>
      </c>
      <c r="C3314" s="1" t="s">
        <v>158</v>
      </c>
      <c r="D3314" s="84">
        <v>2007</v>
      </c>
      <c r="E3314" s="3">
        <v>39312</v>
      </c>
      <c r="F3314" s="3"/>
      <c r="AK3314" s="4"/>
      <c r="AL3314" s="4"/>
      <c r="AM3314" s="1"/>
      <c r="AN3314" s="1"/>
      <c r="AO3314" s="1"/>
      <c r="AP3314" s="4"/>
      <c r="BC3314" s="1">
        <v>7</v>
      </c>
    </row>
    <row r="3315" spans="1:130" hidden="1" x14ac:dyDescent="0.25">
      <c r="A3315" s="1" t="s">
        <v>430</v>
      </c>
      <c r="B3315" s="1" t="s">
        <v>475</v>
      </c>
      <c r="C3315" s="1" t="s">
        <v>158</v>
      </c>
      <c r="D3315" s="84">
        <v>2007</v>
      </c>
      <c r="E3315" s="3">
        <v>39318</v>
      </c>
      <c r="F3315" s="3"/>
      <c r="AK3315" s="4"/>
      <c r="AL3315" s="4"/>
      <c r="AM3315" s="1"/>
      <c r="AN3315" s="1"/>
      <c r="AO3315" s="1"/>
      <c r="AP3315" s="4"/>
      <c r="BC3315" s="1">
        <v>7.2857142860000002</v>
      </c>
    </row>
    <row r="3316" spans="1:130" hidden="1" x14ac:dyDescent="0.25">
      <c r="A3316" s="1" t="s">
        <v>430</v>
      </c>
      <c r="B3316" s="1" t="s">
        <v>475</v>
      </c>
      <c r="C3316" s="1" t="s">
        <v>158</v>
      </c>
      <c r="D3316" s="84">
        <v>2007</v>
      </c>
      <c r="E3316" s="3">
        <v>39319</v>
      </c>
      <c r="F3316" s="3"/>
      <c r="AK3316" s="4"/>
      <c r="AL3316" s="4"/>
      <c r="AM3316" s="1"/>
      <c r="AN3316" s="1"/>
      <c r="AO3316" s="1"/>
      <c r="AP3316" s="4"/>
      <c r="BC3316" s="1">
        <v>7.4285714289999998</v>
      </c>
    </row>
    <row r="3317" spans="1:130" hidden="1" x14ac:dyDescent="0.25">
      <c r="A3317" s="1" t="s">
        <v>430</v>
      </c>
      <c r="B3317" s="1" t="s">
        <v>475</v>
      </c>
      <c r="C3317" s="1" t="s">
        <v>158</v>
      </c>
      <c r="D3317" s="84">
        <v>2007</v>
      </c>
      <c r="E3317" s="3">
        <v>39320</v>
      </c>
      <c r="F3317" s="3"/>
      <c r="AK3317" s="4"/>
      <c r="AL3317" s="4"/>
      <c r="AM3317" s="1"/>
      <c r="AN3317" s="1"/>
      <c r="AO3317" s="1"/>
      <c r="AP3317" s="4"/>
      <c r="BC3317" s="1">
        <v>7.7142857139999998</v>
      </c>
    </row>
    <row r="3318" spans="1:130" hidden="1" x14ac:dyDescent="0.25">
      <c r="A3318" s="1" t="s">
        <v>430</v>
      </c>
      <c r="B3318" s="1" t="s">
        <v>475</v>
      </c>
      <c r="C3318" s="1" t="s">
        <v>158</v>
      </c>
      <c r="D3318" s="84">
        <v>2007</v>
      </c>
      <c r="E3318" s="3">
        <v>39321</v>
      </c>
      <c r="F3318" s="3"/>
      <c r="AK3318" s="4"/>
      <c r="AL3318" s="4"/>
      <c r="AM3318" s="1"/>
      <c r="AN3318" s="1"/>
      <c r="AO3318" s="1"/>
      <c r="AP3318" s="4"/>
      <c r="BC3318" s="1">
        <v>7.8571428570000004</v>
      </c>
    </row>
    <row r="3319" spans="1:130" hidden="1" x14ac:dyDescent="0.25">
      <c r="A3319" s="1" t="s">
        <v>430</v>
      </c>
      <c r="B3319" s="1" t="s">
        <v>475</v>
      </c>
      <c r="C3319" s="1" t="s">
        <v>158</v>
      </c>
      <c r="D3319" s="84">
        <v>2007</v>
      </c>
      <c r="E3319" s="3">
        <v>39322</v>
      </c>
      <c r="F3319" s="3"/>
      <c r="AK3319" s="4"/>
      <c r="AL3319" s="4"/>
      <c r="AM3319" s="1"/>
      <c r="AN3319" s="1"/>
      <c r="AO3319" s="1"/>
      <c r="AP3319" s="4"/>
      <c r="DS3319" s="1">
        <v>512</v>
      </c>
      <c r="DT3319" s="1">
        <v>0.30099999999999999</v>
      </c>
      <c r="DU3319" s="1">
        <v>0.373</v>
      </c>
      <c r="DV3319" s="1">
        <v>0.35499999999999998</v>
      </c>
      <c r="DW3319" s="1">
        <v>0.312</v>
      </c>
      <c r="DX3319" s="1">
        <v>0.32</v>
      </c>
      <c r="DY3319" s="1">
        <v>0.33400000000000002</v>
      </c>
      <c r="DZ3319" s="1">
        <v>0.30299999999999999</v>
      </c>
    </row>
    <row r="3320" spans="1:130" hidden="1" x14ac:dyDescent="0.25">
      <c r="A3320" s="1" t="s">
        <v>430</v>
      </c>
      <c r="B3320" s="1" t="s">
        <v>475</v>
      </c>
      <c r="C3320" s="1" t="s">
        <v>158</v>
      </c>
      <c r="D3320" s="84">
        <v>2007</v>
      </c>
      <c r="E3320" s="3">
        <v>39323</v>
      </c>
      <c r="F3320" s="3"/>
      <c r="AK3320" s="4">
        <v>555.12</v>
      </c>
      <c r="AL3320" s="119">
        <f>AK3320/100</f>
        <v>5.5511999999999997</v>
      </c>
      <c r="AM3320" s="1"/>
      <c r="AN3320" s="1"/>
      <c r="AO3320" s="1"/>
      <c r="AP3320" s="4"/>
      <c r="AS3320" s="1">
        <v>0</v>
      </c>
      <c r="BA3320" s="1">
        <v>105.4114635</v>
      </c>
      <c r="BG3320" s="1">
        <v>4.342824866</v>
      </c>
      <c r="BJ3320" s="1">
        <v>182.75945350000001</v>
      </c>
      <c r="BK3320" s="1">
        <v>23762.518337719997</v>
      </c>
      <c r="BZ3320" s="1">
        <v>266.94773359999999</v>
      </c>
      <c r="CD3320" s="1">
        <v>506.08041589999999</v>
      </c>
    </row>
    <row r="3321" spans="1:130" hidden="1" x14ac:dyDescent="0.25">
      <c r="A3321" s="1" t="s">
        <v>430</v>
      </c>
      <c r="B3321" s="1" t="s">
        <v>475</v>
      </c>
      <c r="C3321" s="1" t="s">
        <v>158</v>
      </c>
      <c r="D3321" s="84">
        <v>2007</v>
      </c>
      <c r="E3321" s="3">
        <v>39326</v>
      </c>
      <c r="F3321" s="3"/>
      <c r="AK3321" s="4"/>
      <c r="AL3321" s="4"/>
      <c r="AM3321" s="1"/>
      <c r="AN3321" s="1"/>
      <c r="AO3321" s="1"/>
      <c r="AP3321" s="4"/>
      <c r="BC3321" s="1">
        <v>8.1428571430000005</v>
      </c>
    </row>
    <row r="3322" spans="1:130" hidden="1" x14ac:dyDescent="0.25">
      <c r="A3322" s="1" t="s">
        <v>430</v>
      </c>
      <c r="B3322" s="1" t="s">
        <v>475</v>
      </c>
      <c r="C3322" s="1" t="s">
        <v>158</v>
      </c>
      <c r="D3322" s="84">
        <v>2007</v>
      </c>
      <c r="E3322" s="3">
        <v>39327</v>
      </c>
      <c r="F3322" s="3"/>
      <c r="AK3322" s="4"/>
      <c r="AL3322" s="4"/>
      <c r="AM3322" s="1"/>
      <c r="AN3322" s="1"/>
      <c r="AO3322" s="1"/>
      <c r="AP3322" s="4"/>
      <c r="BC3322" s="1">
        <v>8</v>
      </c>
    </row>
    <row r="3323" spans="1:130" hidden="1" x14ac:dyDescent="0.25">
      <c r="A3323" s="1" t="s">
        <v>430</v>
      </c>
      <c r="B3323" s="1" t="s">
        <v>475</v>
      </c>
      <c r="C3323" s="1" t="s">
        <v>158</v>
      </c>
      <c r="D3323" s="84">
        <v>2007</v>
      </c>
      <c r="E3323" s="3">
        <v>39328</v>
      </c>
      <c r="F3323" s="3"/>
      <c r="AK3323" s="4"/>
      <c r="AL3323" s="4"/>
      <c r="AM3323" s="1"/>
      <c r="AN3323" s="1"/>
      <c r="AO3323" s="1"/>
      <c r="AP3323" s="4"/>
      <c r="BC3323" s="1">
        <v>8.8571428569999995</v>
      </c>
    </row>
    <row r="3324" spans="1:130" hidden="1" x14ac:dyDescent="0.25">
      <c r="A3324" s="1" t="s">
        <v>430</v>
      </c>
      <c r="B3324" s="1" t="s">
        <v>475</v>
      </c>
      <c r="C3324" s="1" t="s">
        <v>158</v>
      </c>
      <c r="D3324" s="84">
        <v>2007</v>
      </c>
      <c r="E3324" s="3">
        <v>39332</v>
      </c>
      <c r="F3324" s="3"/>
      <c r="AK3324" s="4"/>
      <c r="AL3324" s="4"/>
      <c r="AM3324" s="1"/>
      <c r="AN3324" s="1"/>
      <c r="AO3324" s="1"/>
      <c r="AP3324" s="4"/>
      <c r="BC3324" s="1">
        <v>9</v>
      </c>
    </row>
    <row r="3325" spans="1:130" hidden="1" x14ac:dyDescent="0.25">
      <c r="A3325" s="1" t="s">
        <v>430</v>
      </c>
      <c r="B3325" s="1" t="s">
        <v>475</v>
      </c>
      <c r="C3325" s="1" t="s">
        <v>158</v>
      </c>
      <c r="D3325" s="84">
        <v>2007</v>
      </c>
      <c r="E3325" s="3">
        <v>39353</v>
      </c>
      <c r="F3325" s="3"/>
      <c r="AK3325" s="4">
        <v>1063.3900000000001</v>
      </c>
      <c r="AL3325" s="119">
        <f t="shared" ref="AL3325:AL3326" si="33">AK3325/100</f>
        <v>10.633900000000001</v>
      </c>
      <c r="AM3325" s="1"/>
      <c r="AN3325" s="1"/>
      <c r="AO3325" s="1"/>
      <c r="AP3325" s="4"/>
      <c r="AS3325" s="1">
        <v>168.61988310000001</v>
      </c>
      <c r="BA3325" s="1">
        <v>97.092175240000003</v>
      </c>
      <c r="BG3325" s="1">
        <v>5.0748375389999998</v>
      </c>
      <c r="BJ3325" s="1">
        <v>161.9638956</v>
      </c>
      <c r="BK3325" s="1">
        <v>31333.140755557015</v>
      </c>
      <c r="BZ3325" s="1">
        <v>635.71152329999995</v>
      </c>
      <c r="CD3325" s="1">
        <v>429.0173972</v>
      </c>
    </row>
    <row r="3326" spans="1:130" hidden="1" x14ac:dyDescent="0.25">
      <c r="A3326" s="1" t="s">
        <v>430</v>
      </c>
      <c r="B3326" s="1" t="s">
        <v>475</v>
      </c>
      <c r="C3326" s="1" t="s">
        <v>158</v>
      </c>
      <c r="D3326" s="84">
        <v>2007</v>
      </c>
      <c r="E3326" s="3">
        <v>39402</v>
      </c>
      <c r="F3326" s="3"/>
      <c r="AK3326" s="4">
        <v>1369.7</v>
      </c>
      <c r="AL3326" s="119">
        <f t="shared" si="33"/>
        <v>13.697000000000001</v>
      </c>
      <c r="AM3326" s="1"/>
      <c r="AN3326" s="1"/>
      <c r="AO3326" s="1"/>
      <c r="AP3326" s="4"/>
      <c r="AS3326" s="1">
        <v>483.05770130000002</v>
      </c>
      <c r="AW3326" s="1">
        <v>394</v>
      </c>
      <c r="BA3326" s="1">
        <v>0</v>
      </c>
      <c r="BG3326" s="1">
        <v>0</v>
      </c>
      <c r="BJ3326" s="1">
        <v>0</v>
      </c>
      <c r="DS3326" s="1">
        <v>374</v>
      </c>
      <c r="DT3326" s="1">
        <v>0.13779018000000001</v>
      </c>
      <c r="DU3326" s="1">
        <v>0.25352712999999999</v>
      </c>
      <c r="DV3326" s="1">
        <v>0.26724658899999998</v>
      </c>
      <c r="DW3326" s="1">
        <v>0.23796968399999999</v>
      </c>
      <c r="DX3326" s="1">
        <v>0.23979756099999999</v>
      </c>
      <c r="DY3326" s="1">
        <v>0.278082467</v>
      </c>
    </row>
    <row r="3327" spans="1:130" hidden="1" x14ac:dyDescent="0.25">
      <c r="A3327" s="1" t="s">
        <v>430</v>
      </c>
      <c r="B3327" s="1" t="s">
        <v>475</v>
      </c>
      <c r="C3327" s="1" t="s">
        <v>158</v>
      </c>
      <c r="D3327" s="84">
        <v>2007</v>
      </c>
      <c r="E3327" s="3">
        <v>39402</v>
      </c>
      <c r="F3327" s="3"/>
      <c r="AK3327" s="4"/>
      <c r="AL3327" s="4"/>
      <c r="AM3327" s="1"/>
      <c r="AN3327" s="1"/>
      <c r="AO3327" s="1"/>
      <c r="AP3327" s="4"/>
      <c r="DS3327" s="1">
        <v>374</v>
      </c>
      <c r="DT3327" s="1">
        <v>0.13800000000000001</v>
      </c>
      <c r="DU3327" s="1">
        <v>0.253</v>
      </c>
      <c r="DV3327" s="1">
        <v>0.26800000000000002</v>
      </c>
      <c r="DW3327" s="1">
        <v>0.23799999999999999</v>
      </c>
      <c r="DX3327" s="1">
        <v>0.24399999999999999</v>
      </c>
      <c r="DY3327" s="1">
        <v>0.27800000000000002</v>
      </c>
      <c r="DZ3327" s="1">
        <v>0.183</v>
      </c>
    </row>
    <row r="3328" spans="1:130" hidden="1" x14ac:dyDescent="0.25">
      <c r="A3328" s="1" t="s">
        <v>430</v>
      </c>
      <c r="B3328" s="1" t="s">
        <v>475</v>
      </c>
      <c r="C3328" s="1" t="s">
        <v>159</v>
      </c>
      <c r="D3328" s="84">
        <v>2007</v>
      </c>
      <c r="E3328" s="3">
        <v>39205</v>
      </c>
      <c r="F3328" s="3"/>
      <c r="AK3328" s="4"/>
      <c r="AL3328" s="4"/>
      <c r="AM3328" s="1"/>
      <c r="AN3328" s="1"/>
      <c r="AO3328" s="1"/>
      <c r="AP3328" s="4"/>
      <c r="DS3328" s="1">
        <v>438</v>
      </c>
      <c r="DT3328" s="1">
        <v>0.219</v>
      </c>
      <c r="DU3328" s="1">
        <v>0.22900000000000001</v>
      </c>
      <c r="DV3328" s="1">
        <v>0.255</v>
      </c>
      <c r="DW3328" s="1">
        <v>0.30599999999999999</v>
      </c>
      <c r="DX3328" s="1">
        <v>0.33200000000000002</v>
      </c>
      <c r="DY3328" s="1">
        <v>0.32800000000000001</v>
      </c>
      <c r="DZ3328" s="1">
        <v>0.32800000000000001</v>
      </c>
    </row>
    <row r="3329" spans="1:130" hidden="1" x14ac:dyDescent="0.25">
      <c r="A3329" s="1" t="s">
        <v>430</v>
      </c>
      <c r="B3329" s="1" t="s">
        <v>475</v>
      </c>
      <c r="C3329" s="1" t="s">
        <v>159</v>
      </c>
      <c r="D3329" s="84">
        <v>2007</v>
      </c>
      <c r="E3329" s="3">
        <v>39272</v>
      </c>
      <c r="F3329" s="3"/>
      <c r="AK3329" s="4">
        <v>107.93</v>
      </c>
      <c r="AL3329" s="119">
        <f t="shared" ref="AL3329:AL3330" si="34">AK3329/100</f>
        <v>1.0793000000000001</v>
      </c>
      <c r="AM3329" s="1"/>
      <c r="AN3329" s="1"/>
      <c r="AO3329" s="1"/>
      <c r="AP3329" s="4"/>
      <c r="AS3329" s="1">
        <v>0</v>
      </c>
      <c r="BA3329" s="1">
        <v>0</v>
      </c>
      <c r="BG3329" s="1">
        <v>2.6822974510000002</v>
      </c>
      <c r="BJ3329" s="1">
        <v>85.5906126</v>
      </c>
      <c r="BK3329" s="1">
        <v>31338.687377469516</v>
      </c>
      <c r="BZ3329" s="1">
        <v>22.3367714</v>
      </c>
    </row>
    <row r="3330" spans="1:130" hidden="1" x14ac:dyDescent="0.25">
      <c r="A3330" s="1" t="s">
        <v>430</v>
      </c>
      <c r="B3330" s="1" t="s">
        <v>475</v>
      </c>
      <c r="C3330" s="1" t="s">
        <v>159</v>
      </c>
      <c r="D3330" s="84">
        <v>2007</v>
      </c>
      <c r="E3330" s="3">
        <v>39302</v>
      </c>
      <c r="F3330" s="3"/>
      <c r="AK3330" s="4">
        <v>305.11</v>
      </c>
      <c r="AL3330" s="119">
        <f t="shared" si="34"/>
        <v>3.0510999999999999</v>
      </c>
      <c r="AM3330" s="1"/>
      <c r="AN3330" s="1"/>
      <c r="AO3330" s="1"/>
      <c r="AP3330" s="4"/>
      <c r="AS3330" s="1">
        <v>0</v>
      </c>
      <c r="BA3330" s="1">
        <v>40.359489269999997</v>
      </c>
      <c r="BG3330" s="1">
        <v>4.7832769690000001</v>
      </c>
      <c r="BJ3330" s="1">
        <v>157.59216570000001</v>
      </c>
      <c r="BK3330" s="1">
        <v>30352.250990045632</v>
      </c>
      <c r="BZ3330" s="1">
        <v>107.162745</v>
      </c>
    </row>
    <row r="3331" spans="1:130" hidden="1" x14ac:dyDescent="0.25">
      <c r="A3331" s="1" t="s">
        <v>430</v>
      </c>
      <c r="B3331" s="1" t="s">
        <v>475</v>
      </c>
      <c r="C3331" s="1" t="s">
        <v>159</v>
      </c>
      <c r="D3331" s="84">
        <v>2007</v>
      </c>
      <c r="E3331" s="3">
        <v>39322</v>
      </c>
      <c r="F3331" s="3"/>
      <c r="AK3331" s="4"/>
      <c r="AL3331" s="4"/>
      <c r="AM3331" s="1"/>
      <c r="AN3331" s="1"/>
      <c r="AO3331" s="1"/>
      <c r="AP3331" s="4"/>
      <c r="DS3331" s="1">
        <v>481</v>
      </c>
      <c r="DT3331" s="1">
        <v>0.19600000000000001</v>
      </c>
      <c r="DU3331" s="1">
        <v>0.27400000000000002</v>
      </c>
      <c r="DV3331" s="1">
        <v>0.373</v>
      </c>
      <c r="DW3331" s="1">
        <v>0.38300000000000001</v>
      </c>
      <c r="DX3331" s="1">
        <v>0.33700000000000002</v>
      </c>
      <c r="DY3331" s="1">
        <v>0.29199999999999998</v>
      </c>
      <c r="DZ3331" s="1">
        <v>0.35199999999999998</v>
      </c>
    </row>
    <row r="3332" spans="1:130" hidden="1" x14ac:dyDescent="0.25">
      <c r="A3332" s="1" t="s">
        <v>430</v>
      </c>
      <c r="B3332" s="1" t="s">
        <v>475</v>
      </c>
      <c r="C3332" s="1" t="s">
        <v>159</v>
      </c>
      <c r="D3332" s="84">
        <v>2007</v>
      </c>
      <c r="E3332" s="3">
        <v>39323</v>
      </c>
      <c r="F3332" s="3"/>
      <c r="AK3332" s="4">
        <v>527.75</v>
      </c>
      <c r="AL3332" s="119">
        <f t="shared" ref="AL3332:AL3334" si="35">AK3332/100</f>
        <v>5.2774999999999999</v>
      </c>
      <c r="AM3332" s="1"/>
      <c r="AN3332" s="1"/>
      <c r="AO3332" s="1"/>
      <c r="AP3332" s="4"/>
      <c r="AS3332" s="1">
        <v>0</v>
      </c>
      <c r="BA3332" s="1">
        <v>135.3175516</v>
      </c>
      <c r="BG3332" s="1">
        <v>4.1283082139999996</v>
      </c>
      <c r="BJ3332" s="1">
        <v>162.8070907</v>
      </c>
      <c r="BK3332" s="1">
        <v>25357.054148255604</v>
      </c>
      <c r="BZ3332" s="1">
        <v>229.6248458</v>
      </c>
      <c r="CD3332" s="1">
        <v>679.92792440000005</v>
      </c>
    </row>
    <row r="3333" spans="1:130" hidden="1" x14ac:dyDescent="0.25">
      <c r="A3333" s="1" t="s">
        <v>430</v>
      </c>
      <c r="B3333" s="1" t="s">
        <v>475</v>
      </c>
      <c r="C3333" s="1" t="s">
        <v>159</v>
      </c>
      <c r="D3333" s="84">
        <v>2007</v>
      </c>
      <c r="E3333" s="3">
        <v>39353</v>
      </c>
      <c r="F3333" s="3"/>
      <c r="AK3333" s="4">
        <v>998.25</v>
      </c>
      <c r="AL3333" s="119">
        <f t="shared" si="35"/>
        <v>9.9824999999999999</v>
      </c>
      <c r="AM3333" s="1"/>
      <c r="AN3333" s="1"/>
      <c r="AO3333" s="1"/>
      <c r="AP3333" s="4"/>
      <c r="AS3333" s="1">
        <v>144.09461820000001</v>
      </c>
      <c r="BA3333" s="1">
        <v>136.4983302</v>
      </c>
      <c r="BG3333" s="1">
        <v>4.8132434760000002</v>
      </c>
      <c r="BJ3333" s="1">
        <v>149.3478595</v>
      </c>
      <c r="BK3333" s="1">
        <v>32228.406166583805</v>
      </c>
      <c r="BZ3333" s="1">
        <v>568.31185340000002</v>
      </c>
      <c r="CD3333" s="1">
        <v>420.98791469999998</v>
      </c>
    </row>
    <row r="3334" spans="1:130" hidden="1" x14ac:dyDescent="0.25">
      <c r="A3334" s="1" t="s">
        <v>430</v>
      </c>
      <c r="B3334" s="1" t="s">
        <v>475</v>
      </c>
      <c r="C3334" s="1" t="s">
        <v>159</v>
      </c>
      <c r="D3334" s="84">
        <v>2007</v>
      </c>
      <c r="E3334" s="3">
        <v>39402</v>
      </c>
      <c r="F3334" s="3"/>
      <c r="AK3334" s="4">
        <v>945.96</v>
      </c>
      <c r="AL3334" s="119">
        <f t="shared" si="35"/>
        <v>9.4596</v>
      </c>
      <c r="AM3334" s="1"/>
      <c r="AN3334" s="1"/>
      <c r="AO3334" s="1"/>
      <c r="AP3334" s="4"/>
      <c r="AS3334" s="1">
        <v>301.0316267</v>
      </c>
      <c r="AW3334" s="1">
        <v>301</v>
      </c>
      <c r="BA3334" s="1">
        <v>0</v>
      </c>
      <c r="BG3334" s="1">
        <v>0</v>
      </c>
      <c r="BJ3334" s="1">
        <v>0</v>
      </c>
      <c r="DS3334" s="1">
        <v>355</v>
      </c>
      <c r="DT3334" s="1">
        <v>0.13793666700000001</v>
      </c>
      <c r="DU3334" s="1">
        <v>0.17433238700000001</v>
      </c>
      <c r="DV3334" s="1">
        <v>0.21581035300000001</v>
      </c>
      <c r="DW3334" s="1">
        <v>0.27757904</v>
      </c>
      <c r="DX3334" s="1">
        <v>0.28104812800000001</v>
      </c>
      <c r="DY3334" s="1">
        <v>0.24736988500000001</v>
      </c>
    </row>
    <row r="3335" spans="1:130" hidden="1" x14ac:dyDescent="0.25">
      <c r="A3335" s="1" t="s">
        <v>430</v>
      </c>
      <c r="B3335" s="1" t="s">
        <v>475</v>
      </c>
      <c r="C3335" s="1" t="s">
        <v>159</v>
      </c>
      <c r="D3335" s="84">
        <v>2007</v>
      </c>
      <c r="E3335" s="3">
        <v>39402</v>
      </c>
      <c r="F3335" s="3"/>
      <c r="AK3335" s="4"/>
      <c r="AL3335" s="4"/>
      <c r="AM3335" s="1"/>
      <c r="AN3335" s="1"/>
      <c r="AO3335" s="1"/>
      <c r="AP3335" s="4"/>
      <c r="DS3335" s="1">
        <v>356</v>
      </c>
      <c r="DT3335" s="1">
        <v>0.13800000000000001</v>
      </c>
      <c r="DU3335" s="1">
        <v>0.17399999999999999</v>
      </c>
      <c r="DV3335" s="1">
        <v>0.216</v>
      </c>
      <c r="DW3335" s="1">
        <v>0.27800000000000002</v>
      </c>
      <c r="DX3335" s="1">
        <v>0.28399999999999997</v>
      </c>
      <c r="DY3335" s="1">
        <v>0.247</v>
      </c>
      <c r="DZ3335" s="1">
        <v>0.191</v>
      </c>
    </row>
    <row r="3336" spans="1:130" hidden="1" x14ac:dyDescent="0.25">
      <c r="A3336" s="1" t="s">
        <v>430</v>
      </c>
      <c r="B3336" s="1" t="s">
        <v>474</v>
      </c>
      <c r="C3336" s="1" t="s">
        <v>160</v>
      </c>
      <c r="D3336" s="84">
        <v>2006</v>
      </c>
      <c r="E3336" s="3">
        <v>38876</v>
      </c>
      <c r="F3336" s="3"/>
      <c r="G3336" s="1" t="s">
        <v>118</v>
      </c>
      <c r="AK3336" s="4"/>
      <c r="AL3336" s="4"/>
      <c r="AM3336" s="1"/>
      <c r="AN3336" s="1"/>
      <c r="AO3336" s="1"/>
      <c r="AP3336" s="4"/>
      <c r="BV3336" s="1">
        <v>25.8</v>
      </c>
    </row>
    <row r="3337" spans="1:130" hidden="1" x14ac:dyDescent="0.25">
      <c r="A3337" s="1" t="s">
        <v>430</v>
      </c>
      <c r="B3337" s="1" t="s">
        <v>474</v>
      </c>
      <c r="C3337" s="1" t="s">
        <v>160</v>
      </c>
      <c r="D3337" s="84">
        <v>2006</v>
      </c>
      <c r="E3337" s="3">
        <v>38939</v>
      </c>
      <c r="F3337" s="3"/>
      <c r="G3337" s="1" t="s">
        <v>118</v>
      </c>
      <c r="AK3337" s="4"/>
      <c r="AL3337" s="4"/>
      <c r="AM3337" s="1"/>
      <c r="AN3337" s="1"/>
      <c r="AO3337" s="1"/>
      <c r="AP3337" s="4"/>
      <c r="BV3337" s="1">
        <v>34</v>
      </c>
    </row>
    <row r="3338" spans="1:130" hidden="1" x14ac:dyDescent="0.25">
      <c r="A3338" s="1" t="s">
        <v>430</v>
      </c>
      <c r="B3338" s="1" t="s">
        <v>474</v>
      </c>
      <c r="C3338" s="1" t="s">
        <v>160</v>
      </c>
      <c r="D3338" s="84">
        <v>2006</v>
      </c>
      <c r="E3338" s="3">
        <v>38947</v>
      </c>
      <c r="F3338" s="3"/>
      <c r="G3338" s="1" t="s">
        <v>118</v>
      </c>
      <c r="AK3338" s="4"/>
      <c r="AL3338" s="4"/>
      <c r="AM3338" s="1"/>
      <c r="AN3338" s="1"/>
      <c r="AO3338" s="1"/>
      <c r="AP3338" s="4"/>
      <c r="BV3338" s="1">
        <v>35</v>
      </c>
    </row>
    <row r="3339" spans="1:130" hidden="1" x14ac:dyDescent="0.25">
      <c r="A3339" s="1" t="s">
        <v>430</v>
      </c>
      <c r="B3339" s="1" t="s">
        <v>474</v>
      </c>
      <c r="C3339" s="1" t="s">
        <v>160</v>
      </c>
      <c r="D3339" s="84">
        <v>2006</v>
      </c>
      <c r="E3339" s="3">
        <v>38968</v>
      </c>
      <c r="F3339" s="3"/>
      <c r="G3339" s="1" t="s">
        <v>118</v>
      </c>
      <c r="AK3339" s="4"/>
      <c r="AL3339" s="4"/>
      <c r="AM3339" s="1"/>
      <c r="AN3339" s="1"/>
      <c r="AO3339" s="1"/>
      <c r="AP3339" s="4"/>
      <c r="BV3339" s="1">
        <v>43</v>
      </c>
    </row>
    <row r="3340" spans="1:130" hidden="1" x14ac:dyDescent="0.25">
      <c r="A3340" s="1" t="s">
        <v>430</v>
      </c>
      <c r="B3340" s="1" t="s">
        <v>474</v>
      </c>
      <c r="C3340" s="1" t="s">
        <v>161</v>
      </c>
      <c r="D3340" s="84">
        <v>2006</v>
      </c>
      <c r="E3340" s="3">
        <v>38876</v>
      </c>
      <c r="F3340" s="3"/>
      <c r="G3340" s="1" t="s">
        <v>123</v>
      </c>
      <c r="AK3340" s="4"/>
      <c r="AL3340" s="4"/>
      <c r="AM3340" s="1"/>
      <c r="AN3340" s="1"/>
      <c r="AO3340" s="1"/>
      <c r="AP3340" s="4"/>
      <c r="BV3340" s="1">
        <v>25.8</v>
      </c>
    </row>
    <row r="3341" spans="1:130" hidden="1" x14ac:dyDescent="0.25">
      <c r="A3341" s="1" t="s">
        <v>430</v>
      </c>
      <c r="B3341" s="1" t="s">
        <v>474</v>
      </c>
      <c r="C3341" s="1" t="s">
        <v>161</v>
      </c>
      <c r="D3341" s="84">
        <v>2006</v>
      </c>
      <c r="E3341" s="3">
        <v>38939</v>
      </c>
      <c r="F3341" s="3"/>
      <c r="G3341" s="1" t="s">
        <v>123</v>
      </c>
      <c r="AK3341" s="4"/>
      <c r="AL3341" s="4"/>
      <c r="AM3341" s="1"/>
      <c r="AN3341" s="1"/>
      <c r="AO3341" s="1"/>
      <c r="AP3341" s="4"/>
      <c r="BV3341" s="1">
        <v>34</v>
      </c>
    </row>
    <row r="3342" spans="1:130" hidden="1" x14ac:dyDescent="0.25">
      <c r="A3342" s="1" t="s">
        <v>430</v>
      </c>
      <c r="B3342" s="1" t="s">
        <v>474</v>
      </c>
      <c r="C3342" s="1" t="s">
        <v>161</v>
      </c>
      <c r="D3342" s="84">
        <v>2006</v>
      </c>
      <c r="E3342" s="3">
        <v>38947</v>
      </c>
      <c r="F3342" s="3"/>
      <c r="G3342" s="1" t="s">
        <v>123</v>
      </c>
      <c r="AK3342" s="4"/>
      <c r="AL3342" s="4"/>
      <c r="AM3342" s="1"/>
      <c r="AN3342" s="1"/>
      <c r="AO3342" s="1"/>
      <c r="AP3342" s="4"/>
      <c r="BV3342" s="1">
        <v>33</v>
      </c>
    </row>
    <row r="3343" spans="1:130" hidden="1" x14ac:dyDescent="0.25">
      <c r="A3343" s="1" t="s">
        <v>430</v>
      </c>
      <c r="B3343" s="1" t="s">
        <v>474</v>
      </c>
      <c r="C3343" s="1" t="s">
        <v>161</v>
      </c>
      <c r="D3343" s="84">
        <v>2006</v>
      </c>
      <c r="E3343" s="3">
        <v>38968</v>
      </c>
      <c r="F3343" s="3"/>
      <c r="G3343" s="1" t="s">
        <v>123</v>
      </c>
      <c r="AK3343" s="4"/>
      <c r="AL3343" s="4"/>
      <c r="AM3343" s="1"/>
      <c r="AN3343" s="1"/>
      <c r="AO3343" s="1"/>
      <c r="AP3343" s="4"/>
      <c r="BV3343" s="1">
        <v>39</v>
      </c>
    </row>
    <row r="3344" spans="1:130" hidden="1" x14ac:dyDescent="0.25">
      <c r="A3344" s="1" t="s">
        <v>430</v>
      </c>
      <c r="B3344" s="1" t="s">
        <v>474</v>
      </c>
      <c r="C3344" s="1" t="s">
        <v>162</v>
      </c>
      <c r="D3344" s="84">
        <v>2006</v>
      </c>
      <c r="E3344" s="3">
        <v>38876</v>
      </c>
      <c r="F3344" s="3"/>
      <c r="G3344" s="1" t="s">
        <v>125</v>
      </c>
      <c r="AK3344" s="4"/>
      <c r="AL3344" s="4"/>
      <c r="AM3344" s="1"/>
      <c r="AN3344" s="1"/>
      <c r="AO3344" s="1"/>
      <c r="AP3344" s="4"/>
      <c r="BV3344" s="1">
        <v>25.8</v>
      </c>
    </row>
    <row r="3345" spans="1:74" hidden="1" x14ac:dyDescent="0.25">
      <c r="A3345" s="1" t="s">
        <v>430</v>
      </c>
      <c r="B3345" s="1" t="s">
        <v>474</v>
      </c>
      <c r="C3345" s="1" t="s">
        <v>162</v>
      </c>
      <c r="D3345" s="84">
        <v>2006</v>
      </c>
      <c r="E3345" s="3">
        <v>38939</v>
      </c>
      <c r="F3345" s="3"/>
      <c r="G3345" s="1" t="s">
        <v>125</v>
      </c>
      <c r="AK3345" s="4"/>
      <c r="AL3345" s="4"/>
      <c r="AM3345" s="1"/>
      <c r="AN3345" s="1"/>
      <c r="AO3345" s="1"/>
      <c r="AP3345" s="4"/>
      <c r="BV3345" s="1">
        <v>34</v>
      </c>
    </row>
    <row r="3346" spans="1:74" hidden="1" x14ac:dyDescent="0.25">
      <c r="A3346" s="1" t="s">
        <v>430</v>
      </c>
      <c r="B3346" s="1" t="s">
        <v>474</v>
      </c>
      <c r="C3346" s="1" t="s">
        <v>162</v>
      </c>
      <c r="D3346" s="84">
        <v>2006</v>
      </c>
      <c r="E3346" s="3">
        <v>38947</v>
      </c>
      <c r="F3346" s="3"/>
      <c r="G3346" s="1" t="s">
        <v>125</v>
      </c>
      <c r="AK3346" s="4"/>
      <c r="AL3346" s="4"/>
      <c r="AM3346" s="1"/>
      <c r="AN3346" s="1"/>
      <c r="AO3346" s="1"/>
      <c r="AP3346" s="4"/>
      <c r="BV3346" s="1">
        <v>32</v>
      </c>
    </row>
    <row r="3347" spans="1:74" hidden="1" x14ac:dyDescent="0.25">
      <c r="A3347" s="1" t="s">
        <v>430</v>
      </c>
      <c r="B3347" s="1" t="s">
        <v>474</v>
      </c>
      <c r="C3347" s="1" t="s">
        <v>162</v>
      </c>
      <c r="D3347" s="84">
        <v>2006</v>
      </c>
      <c r="E3347" s="3">
        <v>38968</v>
      </c>
      <c r="F3347" s="3"/>
      <c r="G3347" s="1" t="s">
        <v>125</v>
      </c>
      <c r="AK3347" s="4"/>
      <c r="AL3347" s="4"/>
      <c r="AM3347" s="1"/>
      <c r="AN3347" s="1"/>
      <c r="AO3347" s="1"/>
      <c r="AP3347" s="4"/>
      <c r="BV3347" s="1">
        <v>34</v>
      </c>
    </row>
    <row r="3348" spans="1:74" hidden="1" x14ac:dyDescent="0.25">
      <c r="A3348" s="1" t="s">
        <v>430</v>
      </c>
      <c r="B3348" s="1" t="s">
        <v>474</v>
      </c>
      <c r="C3348" s="1" t="s">
        <v>163</v>
      </c>
      <c r="D3348" s="84">
        <v>2006</v>
      </c>
      <c r="E3348" s="3">
        <v>38876</v>
      </c>
      <c r="F3348" s="3"/>
      <c r="G3348" s="1" t="s">
        <v>118</v>
      </c>
      <c r="AK3348" s="4"/>
      <c r="AL3348" s="4"/>
      <c r="AM3348" s="1"/>
      <c r="AN3348" s="1"/>
      <c r="AO3348" s="1"/>
      <c r="AP3348" s="4"/>
      <c r="BV3348" s="1">
        <v>25.3</v>
      </c>
    </row>
    <row r="3349" spans="1:74" hidden="1" x14ac:dyDescent="0.25">
      <c r="A3349" s="1" t="s">
        <v>430</v>
      </c>
      <c r="B3349" s="1" t="s">
        <v>474</v>
      </c>
      <c r="C3349" s="1" t="s">
        <v>163</v>
      </c>
      <c r="D3349" s="84">
        <v>2006</v>
      </c>
      <c r="E3349" s="3">
        <v>38939</v>
      </c>
      <c r="F3349" s="3"/>
      <c r="G3349" s="1" t="s">
        <v>118</v>
      </c>
      <c r="AK3349" s="4"/>
      <c r="AL3349" s="4"/>
      <c r="AM3349" s="1"/>
      <c r="AN3349" s="1"/>
      <c r="AO3349" s="1"/>
      <c r="AP3349" s="4"/>
      <c r="BV3349" s="1">
        <v>55</v>
      </c>
    </row>
    <row r="3350" spans="1:74" hidden="1" x14ac:dyDescent="0.25">
      <c r="A3350" s="1" t="s">
        <v>430</v>
      </c>
      <c r="B3350" s="1" t="s">
        <v>474</v>
      </c>
      <c r="C3350" s="1" t="s">
        <v>163</v>
      </c>
      <c r="D3350" s="84">
        <v>2006</v>
      </c>
      <c r="E3350" s="3">
        <v>38947</v>
      </c>
      <c r="F3350" s="3"/>
      <c r="G3350" s="1" t="s">
        <v>118</v>
      </c>
      <c r="AK3350" s="4"/>
      <c r="AL3350" s="4"/>
      <c r="AM3350" s="1"/>
      <c r="AN3350" s="1"/>
      <c r="AO3350" s="1"/>
      <c r="AP3350" s="4"/>
      <c r="BV3350" s="1">
        <v>70</v>
      </c>
    </row>
    <row r="3351" spans="1:74" hidden="1" x14ac:dyDescent="0.25">
      <c r="A3351" s="1" t="s">
        <v>430</v>
      </c>
      <c r="B3351" s="1" t="s">
        <v>474</v>
      </c>
      <c r="C3351" s="1" t="s">
        <v>163</v>
      </c>
      <c r="D3351" s="84">
        <v>2006</v>
      </c>
      <c r="E3351" s="3">
        <v>38968</v>
      </c>
      <c r="F3351" s="3"/>
      <c r="G3351" s="1" t="s">
        <v>118</v>
      </c>
      <c r="AK3351" s="4"/>
      <c r="AL3351" s="4"/>
      <c r="AM3351" s="1"/>
      <c r="AN3351" s="1"/>
      <c r="AO3351" s="1"/>
      <c r="AP3351" s="4"/>
      <c r="BV3351" s="1">
        <v>76</v>
      </c>
    </row>
    <row r="3352" spans="1:74" hidden="1" x14ac:dyDescent="0.25">
      <c r="A3352" s="1" t="s">
        <v>430</v>
      </c>
      <c r="B3352" s="1" t="s">
        <v>474</v>
      </c>
      <c r="C3352" s="1" t="s">
        <v>164</v>
      </c>
      <c r="D3352" s="84">
        <v>2006</v>
      </c>
      <c r="E3352" s="3">
        <v>38876</v>
      </c>
      <c r="F3352" s="3"/>
      <c r="G3352" s="1" t="s">
        <v>123</v>
      </c>
      <c r="AK3352" s="4"/>
      <c r="AL3352" s="4"/>
      <c r="AM3352" s="1"/>
      <c r="AN3352" s="1"/>
      <c r="AO3352" s="1"/>
      <c r="AP3352" s="4"/>
      <c r="BV3352" s="1">
        <v>25.3</v>
      </c>
    </row>
    <row r="3353" spans="1:74" hidden="1" x14ac:dyDescent="0.25">
      <c r="A3353" s="1" t="s">
        <v>430</v>
      </c>
      <c r="B3353" s="1" t="s">
        <v>474</v>
      </c>
      <c r="C3353" s="1" t="s">
        <v>164</v>
      </c>
      <c r="D3353" s="84">
        <v>2006</v>
      </c>
      <c r="E3353" s="3">
        <v>38939</v>
      </c>
      <c r="F3353" s="3"/>
      <c r="G3353" s="1" t="s">
        <v>123</v>
      </c>
      <c r="AK3353" s="4"/>
      <c r="AL3353" s="4"/>
      <c r="AM3353" s="1"/>
      <c r="AN3353" s="1"/>
      <c r="AO3353" s="1"/>
      <c r="AP3353" s="4"/>
      <c r="BV3353" s="1">
        <v>48</v>
      </c>
    </row>
    <row r="3354" spans="1:74" hidden="1" x14ac:dyDescent="0.25">
      <c r="A3354" s="1" t="s">
        <v>430</v>
      </c>
      <c r="B3354" s="1" t="s">
        <v>474</v>
      </c>
      <c r="C3354" s="1" t="s">
        <v>164</v>
      </c>
      <c r="D3354" s="84">
        <v>2006</v>
      </c>
      <c r="E3354" s="3">
        <v>38947</v>
      </c>
      <c r="F3354" s="3"/>
      <c r="G3354" s="1" t="s">
        <v>123</v>
      </c>
      <c r="AK3354" s="4"/>
      <c r="AL3354" s="4"/>
      <c r="AM3354" s="1"/>
      <c r="AN3354" s="1"/>
      <c r="AO3354" s="1"/>
      <c r="AP3354" s="4"/>
      <c r="BV3354" s="1">
        <v>51</v>
      </c>
    </row>
    <row r="3355" spans="1:74" hidden="1" x14ac:dyDescent="0.25">
      <c r="A3355" s="1" t="s">
        <v>430</v>
      </c>
      <c r="B3355" s="1" t="s">
        <v>474</v>
      </c>
      <c r="C3355" s="1" t="s">
        <v>164</v>
      </c>
      <c r="D3355" s="84">
        <v>2006</v>
      </c>
      <c r="E3355" s="3">
        <v>38968</v>
      </c>
      <c r="F3355" s="3"/>
      <c r="G3355" s="1" t="s">
        <v>123</v>
      </c>
      <c r="AK3355" s="4"/>
      <c r="AL3355" s="4"/>
      <c r="AM3355" s="1"/>
      <c r="AN3355" s="1"/>
      <c r="AO3355" s="1"/>
      <c r="AP3355" s="4"/>
      <c r="BV3355" s="1">
        <v>71</v>
      </c>
    </row>
    <row r="3356" spans="1:74" hidden="1" x14ac:dyDescent="0.25">
      <c r="A3356" s="1" t="s">
        <v>430</v>
      </c>
      <c r="B3356" s="1" t="s">
        <v>474</v>
      </c>
      <c r="C3356" s="1" t="s">
        <v>165</v>
      </c>
      <c r="D3356" s="84">
        <v>2006</v>
      </c>
      <c r="E3356" s="3">
        <v>38876</v>
      </c>
      <c r="F3356" s="3"/>
      <c r="G3356" s="1" t="s">
        <v>125</v>
      </c>
      <c r="AK3356" s="4"/>
      <c r="AL3356" s="4"/>
      <c r="AM3356" s="1"/>
      <c r="AN3356" s="1"/>
      <c r="AO3356" s="1"/>
      <c r="AP3356" s="4"/>
      <c r="BV3356" s="1">
        <v>25.3</v>
      </c>
    </row>
    <row r="3357" spans="1:74" hidden="1" x14ac:dyDescent="0.25">
      <c r="A3357" s="1" t="s">
        <v>430</v>
      </c>
      <c r="B3357" s="1" t="s">
        <v>474</v>
      </c>
      <c r="C3357" s="1" t="s">
        <v>165</v>
      </c>
      <c r="D3357" s="84">
        <v>2006</v>
      </c>
      <c r="E3357" s="3">
        <v>38939</v>
      </c>
      <c r="F3357" s="3"/>
      <c r="G3357" s="1" t="s">
        <v>125</v>
      </c>
      <c r="AK3357" s="4"/>
      <c r="AL3357" s="4"/>
      <c r="AM3357" s="1"/>
      <c r="AN3357" s="1"/>
      <c r="AO3357" s="1"/>
      <c r="AP3357" s="4"/>
      <c r="BV3357" s="1">
        <v>48</v>
      </c>
    </row>
    <row r="3358" spans="1:74" hidden="1" x14ac:dyDescent="0.25">
      <c r="A3358" s="1" t="s">
        <v>430</v>
      </c>
      <c r="B3358" s="1" t="s">
        <v>474</v>
      </c>
      <c r="C3358" s="1" t="s">
        <v>165</v>
      </c>
      <c r="D3358" s="84">
        <v>2006</v>
      </c>
      <c r="E3358" s="3">
        <v>38947</v>
      </c>
      <c r="F3358" s="3"/>
      <c r="G3358" s="1" t="s">
        <v>125</v>
      </c>
      <c r="AK3358" s="4"/>
      <c r="AL3358" s="4"/>
      <c r="AM3358" s="1"/>
      <c r="AN3358" s="1"/>
      <c r="AO3358" s="1"/>
      <c r="AP3358" s="4"/>
      <c r="BV3358" s="1">
        <v>32</v>
      </c>
    </row>
    <row r="3359" spans="1:74" hidden="1" x14ac:dyDescent="0.25">
      <c r="A3359" s="1" t="s">
        <v>430</v>
      </c>
      <c r="B3359" s="1" t="s">
        <v>474</v>
      </c>
      <c r="C3359" s="1" t="s">
        <v>165</v>
      </c>
      <c r="D3359" s="84">
        <v>2006</v>
      </c>
      <c r="E3359" s="3">
        <v>38968</v>
      </c>
      <c r="F3359" s="3"/>
      <c r="G3359" s="1" t="s">
        <v>125</v>
      </c>
      <c r="AK3359" s="4"/>
      <c r="AL3359" s="4"/>
      <c r="AM3359" s="1"/>
      <c r="AN3359" s="1"/>
      <c r="AO3359" s="1"/>
      <c r="AP3359" s="4"/>
      <c r="BV3359" s="1">
        <v>47</v>
      </c>
    </row>
    <row r="3360" spans="1:74" hidden="1" x14ac:dyDescent="0.25">
      <c r="A3360" s="1" t="s">
        <v>430</v>
      </c>
      <c r="B3360" s="1" t="s">
        <v>474</v>
      </c>
      <c r="C3360" s="1" t="s">
        <v>166</v>
      </c>
      <c r="D3360" s="84">
        <v>2006</v>
      </c>
      <c r="E3360" s="3">
        <v>38876</v>
      </c>
      <c r="F3360" s="3"/>
      <c r="G3360" s="1" t="s">
        <v>118</v>
      </c>
      <c r="AK3360" s="4"/>
      <c r="AL3360" s="4"/>
      <c r="AM3360" s="1"/>
      <c r="AN3360" s="1"/>
      <c r="AO3360" s="1"/>
      <c r="AP3360" s="4"/>
      <c r="BV3360" s="1">
        <v>25</v>
      </c>
    </row>
    <row r="3361" spans="1:74" hidden="1" x14ac:dyDescent="0.25">
      <c r="A3361" s="1" t="s">
        <v>430</v>
      </c>
      <c r="B3361" s="1" t="s">
        <v>474</v>
      </c>
      <c r="C3361" s="1" t="s">
        <v>166</v>
      </c>
      <c r="D3361" s="84">
        <v>2006</v>
      </c>
      <c r="E3361" s="3">
        <v>38939</v>
      </c>
      <c r="F3361" s="3"/>
      <c r="G3361" s="1" t="s">
        <v>118</v>
      </c>
      <c r="AK3361" s="4"/>
      <c r="AL3361" s="4"/>
      <c r="AM3361" s="1"/>
      <c r="AN3361" s="1"/>
      <c r="AO3361" s="1"/>
      <c r="AP3361" s="4"/>
      <c r="BV3361" s="1">
        <v>34</v>
      </c>
    </row>
    <row r="3362" spans="1:74" hidden="1" x14ac:dyDescent="0.25">
      <c r="A3362" s="1" t="s">
        <v>430</v>
      </c>
      <c r="B3362" s="1" t="s">
        <v>474</v>
      </c>
      <c r="C3362" s="1" t="s">
        <v>166</v>
      </c>
      <c r="D3362" s="84">
        <v>2006</v>
      </c>
      <c r="E3362" s="3">
        <v>38947</v>
      </c>
      <c r="F3362" s="3"/>
      <c r="G3362" s="1" t="s">
        <v>118</v>
      </c>
      <c r="AK3362" s="4"/>
      <c r="AL3362" s="4"/>
      <c r="AM3362" s="1"/>
      <c r="AN3362" s="1"/>
      <c r="AO3362" s="1"/>
      <c r="AP3362" s="4"/>
      <c r="BV3362" s="1">
        <v>38.4</v>
      </c>
    </row>
    <row r="3363" spans="1:74" hidden="1" x14ac:dyDescent="0.25">
      <c r="A3363" s="1" t="s">
        <v>430</v>
      </c>
      <c r="B3363" s="1" t="s">
        <v>474</v>
      </c>
      <c r="C3363" s="1" t="s">
        <v>166</v>
      </c>
      <c r="D3363" s="84">
        <v>2006</v>
      </c>
      <c r="E3363" s="3">
        <v>38968</v>
      </c>
      <c r="F3363" s="3"/>
      <c r="G3363" s="1" t="s">
        <v>118</v>
      </c>
      <c r="AK3363" s="4"/>
      <c r="AL3363" s="4"/>
      <c r="AM3363" s="1"/>
      <c r="AN3363" s="1"/>
      <c r="AO3363" s="1"/>
      <c r="AP3363" s="4"/>
      <c r="BV3363" s="1">
        <v>57</v>
      </c>
    </row>
    <row r="3364" spans="1:74" hidden="1" x14ac:dyDescent="0.25">
      <c r="A3364" s="1" t="s">
        <v>430</v>
      </c>
      <c r="B3364" s="1" t="s">
        <v>474</v>
      </c>
      <c r="C3364" s="1" t="s">
        <v>167</v>
      </c>
      <c r="D3364" s="84">
        <v>2006</v>
      </c>
      <c r="E3364" s="3">
        <v>38876</v>
      </c>
      <c r="F3364" s="3"/>
      <c r="G3364" s="1" t="s">
        <v>123</v>
      </c>
      <c r="AK3364" s="4"/>
      <c r="AL3364" s="4"/>
      <c r="AM3364" s="1"/>
      <c r="AN3364" s="1"/>
      <c r="AO3364" s="1"/>
      <c r="AP3364" s="4"/>
      <c r="BV3364" s="1">
        <v>25</v>
      </c>
    </row>
    <row r="3365" spans="1:74" hidden="1" x14ac:dyDescent="0.25">
      <c r="A3365" s="1" t="s">
        <v>430</v>
      </c>
      <c r="B3365" s="1" t="s">
        <v>474</v>
      </c>
      <c r="C3365" s="1" t="s">
        <v>167</v>
      </c>
      <c r="D3365" s="84">
        <v>2006</v>
      </c>
      <c r="E3365" s="3">
        <v>38939</v>
      </c>
      <c r="F3365" s="3"/>
      <c r="G3365" s="1" t="s">
        <v>123</v>
      </c>
      <c r="AK3365" s="4"/>
      <c r="AL3365" s="4"/>
      <c r="AM3365" s="1"/>
      <c r="AN3365" s="1"/>
      <c r="AO3365" s="1"/>
      <c r="AP3365" s="4"/>
      <c r="BV3365" s="1">
        <v>34</v>
      </c>
    </row>
    <row r="3366" spans="1:74" hidden="1" x14ac:dyDescent="0.25">
      <c r="A3366" s="1" t="s">
        <v>430</v>
      </c>
      <c r="B3366" s="1" t="s">
        <v>474</v>
      </c>
      <c r="C3366" s="1" t="s">
        <v>167</v>
      </c>
      <c r="D3366" s="84">
        <v>2006</v>
      </c>
      <c r="E3366" s="3">
        <v>38947</v>
      </c>
      <c r="F3366" s="3"/>
      <c r="G3366" s="1" t="s">
        <v>123</v>
      </c>
      <c r="AK3366" s="4"/>
      <c r="AL3366" s="4"/>
      <c r="AM3366" s="1"/>
      <c r="AN3366" s="1"/>
      <c r="AO3366" s="1"/>
      <c r="AP3366" s="4"/>
      <c r="BV3366" s="1">
        <v>34</v>
      </c>
    </row>
    <row r="3367" spans="1:74" hidden="1" x14ac:dyDescent="0.25">
      <c r="A3367" s="1" t="s">
        <v>430</v>
      </c>
      <c r="B3367" s="1" t="s">
        <v>474</v>
      </c>
      <c r="C3367" s="1" t="s">
        <v>167</v>
      </c>
      <c r="D3367" s="84">
        <v>2006</v>
      </c>
      <c r="E3367" s="3">
        <v>38968</v>
      </c>
      <c r="F3367" s="3"/>
      <c r="G3367" s="1" t="s">
        <v>123</v>
      </c>
      <c r="AK3367" s="4"/>
      <c r="AL3367" s="4"/>
      <c r="AM3367" s="1"/>
      <c r="AN3367" s="1"/>
      <c r="AO3367" s="1"/>
      <c r="AP3367" s="4"/>
      <c r="BV3367" s="1">
        <v>53</v>
      </c>
    </row>
    <row r="3368" spans="1:74" hidden="1" x14ac:dyDescent="0.25">
      <c r="A3368" s="1" t="s">
        <v>430</v>
      </c>
      <c r="B3368" s="1" t="s">
        <v>474</v>
      </c>
      <c r="C3368" s="1" t="s">
        <v>168</v>
      </c>
      <c r="D3368" s="84">
        <v>2006</v>
      </c>
      <c r="E3368" s="3">
        <v>38876</v>
      </c>
      <c r="F3368" s="3"/>
      <c r="G3368" s="1" t="s">
        <v>125</v>
      </c>
      <c r="AK3368" s="4"/>
      <c r="AL3368" s="4"/>
      <c r="AM3368" s="1"/>
      <c r="AN3368" s="1"/>
      <c r="AO3368" s="1"/>
      <c r="AP3368" s="4"/>
      <c r="BV3368" s="1">
        <v>25</v>
      </c>
    </row>
    <row r="3369" spans="1:74" hidden="1" x14ac:dyDescent="0.25">
      <c r="A3369" s="1" t="s">
        <v>430</v>
      </c>
      <c r="B3369" s="1" t="s">
        <v>474</v>
      </c>
      <c r="C3369" s="1" t="s">
        <v>168</v>
      </c>
      <c r="D3369" s="84">
        <v>2006</v>
      </c>
      <c r="E3369" s="3">
        <v>38939</v>
      </c>
      <c r="F3369" s="3"/>
      <c r="G3369" s="1" t="s">
        <v>125</v>
      </c>
      <c r="AK3369" s="4"/>
      <c r="AL3369" s="4"/>
      <c r="AM3369" s="1"/>
      <c r="AN3369" s="1"/>
      <c r="AO3369" s="1"/>
      <c r="AP3369" s="4"/>
      <c r="BV3369" s="1">
        <v>34</v>
      </c>
    </row>
    <row r="3370" spans="1:74" hidden="1" x14ac:dyDescent="0.25">
      <c r="A3370" s="1" t="s">
        <v>430</v>
      </c>
      <c r="B3370" s="1" t="s">
        <v>474</v>
      </c>
      <c r="C3370" s="1" t="s">
        <v>168</v>
      </c>
      <c r="D3370" s="84">
        <v>2006</v>
      </c>
      <c r="E3370" s="3">
        <v>38947</v>
      </c>
      <c r="F3370" s="3"/>
      <c r="G3370" s="1" t="s">
        <v>125</v>
      </c>
      <c r="AK3370" s="4"/>
      <c r="AL3370" s="4"/>
      <c r="AM3370" s="1"/>
      <c r="AN3370" s="1"/>
      <c r="AO3370" s="1"/>
      <c r="AP3370" s="4"/>
      <c r="BV3370" s="1">
        <v>32</v>
      </c>
    </row>
    <row r="3371" spans="1:74" hidden="1" x14ac:dyDescent="0.25">
      <c r="A3371" s="1" t="s">
        <v>430</v>
      </c>
      <c r="B3371" s="1" t="s">
        <v>474</v>
      </c>
      <c r="C3371" s="1" t="s">
        <v>168</v>
      </c>
      <c r="D3371" s="84">
        <v>2006</v>
      </c>
      <c r="E3371" s="3">
        <v>38968</v>
      </c>
      <c r="F3371" s="3"/>
      <c r="G3371" s="1" t="s">
        <v>125</v>
      </c>
      <c r="AK3371" s="4"/>
      <c r="AL3371" s="4"/>
      <c r="AM3371" s="1"/>
      <c r="AN3371" s="1"/>
      <c r="AO3371" s="1"/>
      <c r="AP3371" s="4"/>
      <c r="BV3371" s="1">
        <v>33</v>
      </c>
    </row>
    <row r="3372" spans="1:74" hidden="1" x14ac:dyDescent="0.25">
      <c r="A3372" s="1" t="s">
        <v>430</v>
      </c>
      <c r="B3372" s="1" t="s">
        <v>474</v>
      </c>
      <c r="C3372" s="1" t="s">
        <v>169</v>
      </c>
      <c r="D3372" s="84">
        <v>2006</v>
      </c>
      <c r="E3372" s="3">
        <v>38876</v>
      </c>
      <c r="F3372" s="3"/>
      <c r="G3372" s="1" t="s">
        <v>118</v>
      </c>
      <c r="AK3372" s="4"/>
      <c r="AL3372" s="4"/>
      <c r="AM3372" s="1"/>
      <c r="AN3372" s="1"/>
      <c r="AO3372" s="1"/>
      <c r="AP3372" s="4"/>
      <c r="BV3372" s="1">
        <v>31.5</v>
      </c>
    </row>
    <row r="3373" spans="1:74" hidden="1" x14ac:dyDescent="0.25">
      <c r="A3373" s="1" t="s">
        <v>430</v>
      </c>
      <c r="B3373" s="1" t="s">
        <v>474</v>
      </c>
      <c r="C3373" s="1" t="s">
        <v>169</v>
      </c>
      <c r="D3373" s="84">
        <v>2006</v>
      </c>
      <c r="E3373" s="3">
        <v>38939</v>
      </c>
      <c r="F3373" s="3"/>
      <c r="G3373" s="1" t="s">
        <v>118</v>
      </c>
      <c r="AK3373" s="4"/>
      <c r="AL3373" s="4"/>
      <c r="AM3373" s="1"/>
      <c r="AN3373" s="1"/>
      <c r="AO3373" s="1"/>
      <c r="AP3373" s="4"/>
      <c r="BV3373" s="1">
        <v>37</v>
      </c>
    </row>
    <row r="3374" spans="1:74" hidden="1" x14ac:dyDescent="0.25">
      <c r="A3374" s="1" t="s">
        <v>430</v>
      </c>
      <c r="B3374" s="1" t="s">
        <v>474</v>
      </c>
      <c r="C3374" s="1" t="s">
        <v>169</v>
      </c>
      <c r="D3374" s="84">
        <v>2006</v>
      </c>
      <c r="E3374" s="3">
        <v>38947</v>
      </c>
      <c r="F3374" s="3"/>
      <c r="G3374" s="1" t="s">
        <v>118</v>
      </c>
      <c r="AK3374" s="4"/>
      <c r="AL3374" s="4"/>
      <c r="AM3374" s="1"/>
      <c r="AN3374" s="1"/>
      <c r="AO3374" s="1"/>
      <c r="AP3374" s="4"/>
      <c r="BV3374" s="1">
        <v>38.799999999999997</v>
      </c>
    </row>
    <row r="3375" spans="1:74" hidden="1" x14ac:dyDescent="0.25">
      <c r="A3375" s="1" t="s">
        <v>430</v>
      </c>
      <c r="B3375" s="1" t="s">
        <v>474</v>
      </c>
      <c r="C3375" s="1" t="s">
        <v>169</v>
      </c>
      <c r="D3375" s="84">
        <v>2006</v>
      </c>
      <c r="E3375" s="3">
        <v>38968</v>
      </c>
      <c r="F3375" s="3"/>
      <c r="G3375" s="1" t="s">
        <v>118</v>
      </c>
      <c r="AK3375" s="4"/>
      <c r="AL3375" s="4"/>
      <c r="AM3375" s="1"/>
      <c r="AN3375" s="1"/>
      <c r="AO3375" s="1"/>
      <c r="AP3375" s="4"/>
      <c r="BV3375" s="1">
        <v>61</v>
      </c>
    </row>
    <row r="3376" spans="1:74" hidden="1" x14ac:dyDescent="0.25">
      <c r="A3376" s="1" t="s">
        <v>430</v>
      </c>
      <c r="B3376" s="1" t="s">
        <v>474</v>
      </c>
      <c r="C3376" s="1" t="s">
        <v>170</v>
      </c>
      <c r="D3376" s="84">
        <v>2006</v>
      </c>
      <c r="E3376" s="3">
        <v>38876</v>
      </c>
      <c r="F3376" s="3"/>
      <c r="G3376" s="1" t="s">
        <v>123</v>
      </c>
      <c r="AK3376" s="4"/>
      <c r="AL3376" s="4"/>
      <c r="AM3376" s="1"/>
      <c r="AN3376" s="1"/>
      <c r="AO3376" s="1"/>
      <c r="AP3376" s="4"/>
      <c r="BV3376" s="1">
        <v>31.5</v>
      </c>
    </row>
    <row r="3377" spans="1:74" hidden="1" x14ac:dyDescent="0.25">
      <c r="A3377" s="1" t="s">
        <v>430</v>
      </c>
      <c r="B3377" s="1" t="s">
        <v>474</v>
      </c>
      <c r="C3377" s="1" t="s">
        <v>170</v>
      </c>
      <c r="D3377" s="84">
        <v>2006</v>
      </c>
      <c r="E3377" s="3">
        <v>38939</v>
      </c>
      <c r="F3377" s="3"/>
      <c r="G3377" s="1" t="s">
        <v>123</v>
      </c>
      <c r="AK3377" s="4"/>
      <c r="AL3377" s="4"/>
      <c r="AM3377" s="1"/>
      <c r="AN3377" s="1"/>
      <c r="AO3377" s="1"/>
      <c r="AP3377" s="4"/>
      <c r="BV3377" s="1">
        <v>34</v>
      </c>
    </row>
    <row r="3378" spans="1:74" hidden="1" x14ac:dyDescent="0.25">
      <c r="A3378" s="1" t="s">
        <v>430</v>
      </c>
      <c r="B3378" s="1" t="s">
        <v>474</v>
      </c>
      <c r="C3378" s="1" t="s">
        <v>170</v>
      </c>
      <c r="D3378" s="84">
        <v>2006</v>
      </c>
      <c r="E3378" s="3">
        <v>38947</v>
      </c>
      <c r="F3378" s="3"/>
      <c r="G3378" s="1" t="s">
        <v>123</v>
      </c>
      <c r="AK3378" s="4"/>
      <c r="AL3378" s="4"/>
      <c r="AM3378" s="1"/>
      <c r="AN3378" s="1"/>
      <c r="AO3378" s="1"/>
      <c r="AP3378" s="4"/>
      <c r="BV3378" s="1">
        <v>35</v>
      </c>
    </row>
    <row r="3379" spans="1:74" hidden="1" x14ac:dyDescent="0.25">
      <c r="A3379" s="1" t="s">
        <v>430</v>
      </c>
      <c r="B3379" s="1" t="s">
        <v>474</v>
      </c>
      <c r="C3379" s="1" t="s">
        <v>170</v>
      </c>
      <c r="D3379" s="84">
        <v>2006</v>
      </c>
      <c r="E3379" s="3">
        <v>38968</v>
      </c>
      <c r="F3379" s="3"/>
      <c r="G3379" s="1" t="s">
        <v>123</v>
      </c>
      <c r="AK3379" s="4"/>
      <c r="AL3379" s="4"/>
      <c r="AM3379" s="1"/>
      <c r="AN3379" s="1"/>
      <c r="AO3379" s="1"/>
      <c r="AP3379" s="4"/>
      <c r="BV3379" s="1">
        <v>41</v>
      </c>
    </row>
    <row r="3380" spans="1:74" hidden="1" x14ac:dyDescent="0.25">
      <c r="A3380" s="1" t="s">
        <v>430</v>
      </c>
      <c r="B3380" s="1" t="s">
        <v>474</v>
      </c>
      <c r="C3380" s="1" t="s">
        <v>171</v>
      </c>
      <c r="D3380" s="84">
        <v>2006</v>
      </c>
      <c r="E3380" s="3">
        <v>38876</v>
      </c>
      <c r="F3380" s="3"/>
      <c r="G3380" s="1" t="s">
        <v>125</v>
      </c>
      <c r="AK3380" s="4"/>
      <c r="AL3380" s="4"/>
      <c r="AM3380" s="1"/>
      <c r="AN3380" s="1"/>
      <c r="AO3380" s="1"/>
      <c r="AP3380" s="4"/>
      <c r="BV3380" s="1">
        <v>31.5</v>
      </c>
    </row>
    <row r="3381" spans="1:74" hidden="1" x14ac:dyDescent="0.25">
      <c r="A3381" s="1" t="s">
        <v>430</v>
      </c>
      <c r="B3381" s="1" t="s">
        <v>474</v>
      </c>
      <c r="C3381" s="1" t="s">
        <v>171</v>
      </c>
      <c r="D3381" s="84">
        <v>2006</v>
      </c>
      <c r="E3381" s="3">
        <v>38939</v>
      </c>
      <c r="F3381" s="3"/>
      <c r="G3381" s="1" t="s">
        <v>125</v>
      </c>
      <c r="AK3381" s="4"/>
      <c r="AL3381" s="4"/>
      <c r="AM3381" s="1"/>
      <c r="AN3381" s="1"/>
      <c r="AO3381" s="1"/>
      <c r="AP3381" s="4"/>
      <c r="BV3381" s="1">
        <v>34</v>
      </c>
    </row>
    <row r="3382" spans="1:74" hidden="1" x14ac:dyDescent="0.25">
      <c r="A3382" s="1" t="s">
        <v>430</v>
      </c>
      <c r="B3382" s="1" t="s">
        <v>474</v>
      </c>
      <c r="C3382" s="1" t="s">
        <v>171</v>
      </c>
      <c r="D3382" s="84">
        <v>2006</v>
      </c>
      <c r="E3382" s="3">
        <v>38947</v>
      </c>
      <c r="F3382" s="3"/>
      <c r="G3382" s="1" t="s">
        <v>125</v>
      </c>
      <c r="AK3382" s="4"/>
      <c r="AL3382" s="4"/>
      <c r="AM3382" s="1"/>
      <c r="AN3382" s="1"/>
      <c r="AO3382" s="1"/>
      <c r="AP3382" s="4"/>
      <c r="BV3382" s="1">
        <v>32</v>
      </c>
    </row>
    <row r="3383" spans="1:74" hidden="1" x14ac:dyDescent="0.25">
      <c r="A3383" s="1" t="s">
        <v>430</v>
      </c>
      <c r="B3383" s="1" t="s">
        <v>474</v>
      </c>
      <c r="C3383" s="1" t="s">
        <v>171</v>
      </c>
      <c r="D3383" s="84">
        <v>2006</v>
      </c>
      <c r="E3383" s="3">
        <v>38968</v>
      </c>
      <c r="F3383" s="3"/>
      <c r="G3383" s="1" t="s">
        <v>125</v>
      </c>
      <c r="AK3383" s="4"/>
      <c r="AL3383" s="4"/>
      <c r="AM3383" s="1"/>
      <c r="AN3383" s="1"/>
      <c r="AO3383" s="1"/>
      <c r="AP3383" s="4"/>
      <c r="BV3383" s="1">
        <v>33</v>
      </c>
    </row>
    <row r="3384" spans="1:74" hidden="1" x14ac:dyDescent="0.25">
      <c r="A3384" s="1" t="s">
        <v>430</v>
      </c>
      <c r="B3384" s="1" t="s">
        <v>474</v>
      </c>
      <c r="C3384" s="1" t="s">
        <v>172</v>
      </c>
      <c r="D3384" s="84">
        <v>2006</v>
      </c>
      <c r="E3384" s="3">
        <v>38876</v>
      </c>
      <c r="F3384" s="3"/>
      <c r="G3384" s="1" t="s">
        <v>118</v>
      </c>
      <c r="AK3384" s="4"/>
      <c r="AL3384" s="4"/>
      <c r="AM3384" s="1"/>
      <c r="AN3384" s="1"/>
      <c r="AO3384" s="1"/>
      <c r="AP3384" s="4"/>
      <c r="BV3384" s="1">
        <v>27</v>
      </c>
    </row>
    <row r="3385" spans="1:74" hidden="1" x14ac:dyDescent="0.25">
      <c r="A3385" s="1" t="s">
        <v>430</v>
      </c>
      <c r="B3385" s="1" t="s">
        <v>474</v>
      </c>
      <c r="C3385" s="1" t="s">
        <v>172</v>
      </c>
      <c r="D3385" s="84">
        <v>2006</v>
      </c>
      <c r="E3385" s="3">
        <v>38939</v>
      </c>
      <c r="F3385" s="3"/>
      <c r="G3385" s="1" t="s">
        <v>118</v>
      </c>
      <c r="AK3385" s="4"/>
      <c r="AL3385" s="4"/>
      <c r="AM3385" s="1"/>
      <c r="AN3385" s="1"/>
      <c r="AO3385" s="1"/>
      <c r="AP3385" s="4"/>
      <c r="BV3385" s="1">
        <v>34</v>
      </c>
    </row>
    <row r="3386" spans="1:74" hidden="1" x14ac:dyDescent="0.25">
      <c r="A3386" s="1" t="s">
        <v>430</v>
      </c>
      <c r="B3386" s="1" t="s">
        <v>474</v>
      </c>
      <c r="C3386" s="1" t="s">
        <v>172</v>
      </c>
      <c r="D3386" s="84">
        <v>2006</v>
      </c>
      <c r="E3386" s="3">
        <v>38947</v>
      </c>
      <c r="F3386" s="3"/>
      <c r="G3386" s="1" t="s">
        <v>118</v>
      </c>
      <c r="AK3386" s="4"/>
      <c r="AL3386" s="4"/>
      <c r="AM3386" s="1"/>
      <c r="AN3386" s="1"/>
      <c r="AO3386" s="1"/>
      <c r="AP3386" s="4"/>
      <c r="BV3386" s="1">
        <v>38</v>
      </c>
    </row>
    <row r="3387" spans="1:74" hidden="1" x14ac:dyDescent="0.25">
      <c r="A3387" s="1" t="s">
        <v>430</v>
      </c>
      <c r="B3387" s="1" t="s">
        <v>474</v>
      </c>
      <c r="C3387" s="1" t="s">
        <v>172</v>
      </c>
      <c r="D3387" s="84">
        <v>2006</v>
      </c>
      <c r="E3387" s="3">
        <v>38968</v>
      </c>
      <c r="F3387" s="3"/>
      <c r="G3387" s="1" t="s">
        <v>118</v>
      </c>
      <c r="AK3387" s="4"/>
      <c r="AL3387" s="4"/>
      <c r="AM3387" s="1"/>
      <c r="AN3387" s="1"/>
      <c r="AO3387" s="1"/>
      <c r="AP3387" s="4"/>
      <c r="BV3387" s="1">
        <v>59</v>
      </c>
    </row>
    <row r="3388" spans="1:74" hidden="1" x14ac:dyDescent="0.25">
      <c r="A3388" s="1" t="s">
        <v>430</v>
      </c>
      <c r="B3388" s="1" t="s">
        <v>474</v>
      </c>
      <c r="C3388" s="1" t="s">
        <v>173</v>
      </c>
      <c r="D3388" s="84">
        <v>2006</v>
      </c>
      <c r="E3388" s="3">
        <v>38876</v>
      </c>
      <c r="F3388" s="3"/>
      <c r="G3388" s="1" t="s">
        <v>123</v>
      </c>
      <c r="AK3388" s="4"/>
      <c r="AL3388" s="4"/>
      <c r="AM3388" s="1"/>
      <c r="AN3388" s="1"/>
      <c r="AO3388" s="1"/>
      <c r="AP3388" s="4"/>
      <c r="BV3388" s="1">
        <v>27</v>
      </c>
    </row>
    <row r="3389" spans="1:74" hidden="1" x14ac:dyDescent="0.25">
      <c r="A3389" s="1" t="s">
        <v>430</v>
      </c>
      <c r="B3389" s="1" t="s">
        <v>474</v>
      </c>
      <c r="C3389" s="1" t="s">
        <v>173</v>
      </c>
      <c r="D3389" s="84">
        <v>2006</v>
      </c>
      <c r="E3389" s="3">
        <v>38939</v>
      </c>
      <c r="F3389" s="3"/>
      <c r="G3389" s="1" t="s">
        <v>123</v>
      </c>
      <c r="AK3389" s="4"/>
      <c r="AL3389" s="4"/>
      <c r="AM3389" s="1"/>
      <c r="AN3389" s="1"/>
      <c r="AO3389" s="1"/>
      <c r="AP3389" s="4"/>
      <c r="BV3389" s="1">
        <v>34</v>
      </c>
    </row>
    <row r="3390" spans="1:74" hidden="1" x14ac:dyDescent="0.25">
      <c r="A3390" s="1" t="s">
        <v>430</v>
      </c>
      <c r="B3390" s="1" t="s">
        <v>474</v>
      </c>
      <c r="C3390" s="1" t="s">
        <v>173</v>
      </c>
      <c r="D3390" s="84">
        <v>2006</v>
      </c>
      <c r="E3390" s="3">
        <v>38947</v>
      </c>
      <c r="F3390" s="3"/>
      <c r="G3390" s="1" t="s">
        <v>123</v>
      </c>
      <c r="AK3390" s="4"/>
      <c r="AL3390" s="4"/>
      <c r="AM3390" s="1"/>
      <c r="AN3390" s="1"/>
      <c r="AO3390" s="1"/>
      <c r="AP3390" s="4"/>
      <c r="BV3390" s="1">
        <v>34</v>
      </c>
    </row>
    <row r="3391" spans="1:74" hidden="1" x14ac:dyDescent="0.25">
      <c r="A3391" s="1" t="s">
        <v>430</v>
      </c>
      <c r="B3391" s="1" t="s">
        <v>474</v>
      </c>
      <c r="C3391" s="1" t="s">
        <v>173</v>
      </c>
      <c r="D3391" s="84">
        <v>2006</v>
      </c>
      <c r="E3391" s="3">
        <v>38968</v>
      </c>
      <c r="F3391" s="3"/>
      <c r="G3391" s="1" t="s">
        <v>123</v>
      </c>
      <c r="AK3391" s="4"/>
      <c r="AL3391" s="4"/>
      <c r="AM3391" s="1"/>
      <c r="AN3391" s="1"/>
      <c r="AO3391" s="1"/>
      <c r="AP3391" s="4"/>
      <c r="BV3391" s="1">
        <v>45</v>
      </c>
    </row>
    <row r="3392" spans="1:74" hidden="1" x14ac:dyDescent="0.25">
      <c r="A3392" s="1" t="s">
        <v>430</v>
      </c>
      <c r="B3392" s="1" t="s">
        <v>474</v>
      </c>
      <c r="C3392" s="1" t="s">
        <v>174</v>
      </c>
      <c r="D3392" s="84">
        <v>2006</v>
      </c>
      <c r="E3392" s="3">
        <v>38876</v>
      </c>
      <c r="F3392" s="3"/>
      <c r="G3392" s="1" t="s">
        <v>125</v>
      </c>
      <c r="AK3392" s="4"/>
      <c r="AL3392" s="4"/>
      <c r="AM3392" s="1"/>
      <c r="AN3392" s="1"/>
      <c r="AO3392" s="1"/>
      <c r="AP3392" s="4"/>
      <c r="BV3392" s="1">
        <v>27</v>
      </c>
    </row>
    <row r="3393" spans="1:74" hidden="1" x14ac:dyDescent="0.25">
      <c r="A3393" s="1" t="s">
        <v>430</v>
      </c>
      <c r="B3393" s="1" t="s">
        <v>474</v>
      </c>
      <c r="C3393" s="1" t="s">
        <v>174</v>
      </c>
      <c r="D3393" s="84">
        <v>2006</v>
      </c>
      <c r="E3393" s="3">
        <v>38939</v>
      </c>
      <c r="F3393" s="3"/>
      <c r="G3393" s="1" t="s">
        <v>125</v>
      </c>
      <c r="AK3393" s="4"/>
      <c r="AL3393" s="4"/>
      <c r="AM3393" s="1"/>
      <c r="AN3393" s="1"/>
      <c r="AO3393" s="1"/>
      <c r="AP3393" s="4"/>
      <c r="BV3393" s="1">
        <v>34</v>
      </c>
    </row>
    <row r="3394" spans="1:74" hidden="1" x14ac:dyDescent="0.25">
      <c r="A3394" s="1" t="s">
        <v>430</v>
      </c>
      <c r="B3394" s="1" t="s">
        <v>474</v>
      </c>
      <c r="C3394" s="1" t="s">
        <v>174</v>
      </c>
      <c r="D3394" s="84">
        <v>2006</v>
      </c>
      <c r="E3394" s="3">
        <v>38947</v>
      </c>
      <c r="F3394" s="3"/>
      <c r="G3394" s="1" t="s">
        <v>125</v>
      </c>
      <c r="AK3394" s="4"/>
      <c r="AL3394" s="4"/>
      <c r="AM3394" s="1"/>
      <c r="AN3394" s="1"/>
      <c r="AO3394" s="1"/>
      <c r="AP3394" s="4"/>
      <c r="BV3394" s="1">
        <v>32</v>
      </c>
    </row>
    <row r="3395" spans="1:74" hidden="1" x14ac:dyDescent="0.25">
      <c r="A3395" s="1" t="s">
        <v>430</v>
      </c>
      <c r="B3395" s="1" t="s">
        <v>474</v>
      </c>
      <c r="C3395" s="1" t="s">
        <v>174</v>
      </c>
      <c r="D3395" s="84">
        <v>2006</v>
      </c>
      <c r="E3395" s="3">
        <v>38968</v>
      </c>
      <c r="F3395" s="3"/>
      <c r="G3395" s="1" t="s">
        <v>125</v>
      </c>
      <c r="AK3395" s="4"/>
      <c r="AL3395" s="4"/>
      <c r="AM3395" s="1"/>
      <c r="AN3395" s="1"/>
      <c r="AO3395" s="1"/>
      <c r="AP3395" s="4"/>
      <c r="BV3395" s="1">
        <v>33</v>
      </c>
    </row>
    <row r="3396" spans="1:74" hidden="1" x14ac:dyDescent="0.25">
      <c r="A3396" s="1" t="s">
        <v>430</v>
      </c>
      <c r="B3396" s="1" t="s">
        <v>474</v>
      </c>
      <c r="C3396" s="1" t="s">
        <v>175</v>
      </c>
      <c r="D3396" s="84">
        <v>2006</v>
      </c>
      <c r="E3396" s="3">
        <v>38876</v>
      </c>
      <c r="F3396" s="3"/>
      <c r="AK3396" s="4"/>
      <c r="AL3396" s="4"/>
      <c r="AM3396" s="1"/>
      <c r="AN3396" s="1"/>
      <c r="AO3396" s="1"/>
      <c r="AP3396" s="4"/>
      <c r="BV3396" s="1">
        <v>25.8</v>
      </c>
    </row>
    <row r="3397" spans="1:74" hidden="1" x14ac:dyDescent="0.25">
      <c r="A3397" s="1" t="s">
        <v>430</v>
      </c>
      <c r="B3397" s="1" t="s">
        <v>474</v>
      </c>
      <c r="C3397" s="1" t="s">
        <v>175</v>
      </c>
      <c r="D3397" s="84">
        <v>2006</v>
      </c>
      <c r="E3397" s="3">
        <v>38939</v>
      </c>
      <c r="F3397" s="3"/>
      <c r="AK3397" s="4"/>
      <c r="AL3397" s="4"/>
      <c r="AM3397" s="1"/>
      <c r="AN3397" s="1"/>
      <c r="AO3397" s="1"/>
      <c r="AP3397" s="4"/>
      <c r="BV3397" s="1">
        <v>34</v>
      </c>
    </row>
    <row r="3398" spans="1:74" hidden="1" x14ac:dyDescent="0.25">
      <c r="A3398" s="1" t="s">
        <v>430</v>
      </c>
      <c r="B3398" s="1" t="s">
        <v>474</v>
      </c>
      <c r="C3398" s="1" t="s">
        <v>175</v>
      </c>
      <c r="D3398" s="84">
        <v>2006</v>
      </c>
      <c r="E3398" s="3">
        <v>38947</v>
      </c>
      <c r="F3398" s="3"/>
      <c r="AK3398" s="4"/>
      <c r="AL3398" s="4"/>
      <c r="AM3398" s="1"/>
      <c r="AN3398" s="1"/>
      <c r="AO3398" s="1"/>
      <c r="AP3398" s="4"/>
      <c r="BV3398" s="1">
        <v>35</v>
      </c>
    </row>
    <row r="3399" spans="1:74" hidden="1" x14ac:dyDescent="0.25">
      <c r="A3399" s="1" t="s">
        <v>430</v>
      </c>
      <c r="B3399" s="1" t="s">
        <v>474</v>
      </c>
      <c r="C3399" s="1" t="s">
        <v>175</v>
      </c>
      <c r="D3399" s="84">
        <v>2006</v>
      </c>
      <c r="E3399" s="3">
        <v>38968</v>
      </c>
      <c r="F3399" s="3"/>
      <c r="AK3399" s="4"/>
      <c r="AL3399" s="4"/>
      <c r="AM3399" s="1"/>
      <c r="AN3399" s="1"/>
      <c r="AO3399" s="1"/>
      <c r="AP3399" s="4"/>
      <c r="BV3399" s="1">
        <v>43</v>
      </c>
    </row>
    <row r="3400" spans="1:74" hidden="1" x14ac:dyDescent="0.25">
      <c r="A3400" s="1" t="s">
        <v>430</v>
      </c>
      <c r="B3400" s="1" t="s">
        <v>474</v>
      </c>
      <c r="C3400" s="1" t="s">
        <v>176</v>
      </c>
      <c r="D3400" s="84">
        <v>2006</v>
      </c>
      <c r="E3400" s="3">
        <v>38876</v>
      </c>
      <c r="F3400" s="3"/>
      <c r="AK3400" s="4"/>
      <c r="AL3400" s="4"/>
      <c r="AM3400" s="1"/>
      <c r="AN3400" s="1"/>
      <c r="AO3400" s="1"/>
      <c r="AP3400" s="4"/>
      <c r="BV3400" s="1">
        <v>25.3</v>
      </c>
    </row>
    <row r="3401" spans="1:74" hidden="1" x14ac:dyDescent="0.25">
      <c r="A3401" s="1" t="s">
        <v>430</v>
      </c>
      <c r="B3401" s="1" t="s">
        <v>474</v>
      </c>
      <c r="C3401" s="1" t="s">
        <v>176</v>
      </c>
      <c r="D3401" s="84">
        <v>2006</v>
      </c>
      <c r="E3401" s="3">
        <v>38939</v>
      </c>
      <c r="F3401" s="3"/>
      <c r="AK3401" s="4"/>
      <c r="AL3401" s="4"/>
      <c r="AM3401" s="1"/>
      <c r="AN3401" s="1"/>
      <c r="AO3401" s="1"/>
      <c r="AP3401" s="4"/>
      <c r="BV3401" s="1">
        <v>55</v>
      </c>
    </row>
    <row r="3402" spans="1:74" hidden="1" x14ac:dyDescent="0.25">
      <c r="A3402" s="1" t="s">
        <v>430</v>
      </c>
      <c r="B3402" s="1" t="s">
        <v>474</v>
      </c>
      <c r="C3402" s="1" t="s">
        <v>176</v>
      </c>
      <c r="D3402" s="84">
        <v>2006</v>
      </c>
      <c r="E3402" s="3">
        <v>38947</v>
      </c>
      <c r="F3402" s="3"/>
      <c r="AK3402" s="4"/>
      <c r="AL3402" s="4"/>
      <c r="AM3402" s="1"/>
      <c r="AN3402" s="1"/>
      <c r="AO3402" s="1"/>
      <c r="AP3402" s="4"/>
      <c r="BV3402" s="1">
        <v>70</v>
      </c>
    </row>
    <row r="3403" spans="1:74" hidden="1" x14ac:dyDescent="0.25">
      <c r="A3403" s="1" t="s">
        <v>430</v>
      </c>
      <c r="B3403" s="1" t="s">
        <v>474</v>
      </c>
      <c r="C3403" s="1" t="s">
        <v>176</v>
      </c>
      <c r="D3403" s="84">
        <v>2006</v>
      </c>
      <c r="E3403" s="3">
        <v>38968</v>
      </c>
      <c r="F3403" s="3"/>
      <c r="AK3403" s="4"/>
      <c r="AL3403" s="4"/>
      <c r="AM3403" s="1"/>
      <c r="AN3403" s="1"/>
      <c r="AO3403" s="1"/>
      <c r="AP3403" s="4"/>
      <c r="BV3403" s="1">
        <v>76</v>
      </c>
    </row>
    <row r="3404" spans="1:74" hidden="1" x14ac:dyDescent="0.25">
      <c r="A3404" s="1" t="s">
        <v>430</v>
      </c>
      <c r="B3404" s="1" t="s">
        <v>474</v>
      </c>
      <c r="C3404" s="1" t="s">
        <v>177</v>
      </c>
      <c r="D3404" s="84">
        <v>2006</v>
      </c>
      <c r="E3404" s="3">
        <v>38876</v>
      </c>
      <c r="F3404" s="3"/>
      <c r="AK3404" s="4"/>
      <c r="AL3404" s="4"/>
      <c r="AM3404" s="1"/>
      <c r="AN3404" s="1"/>
      <c r="AO3404" s="1"/>
      <c r="AP3404" s="4"/>
      <c r="BV3404" s="1">
        <v>25</v>
      </c>
    </row>
    <row r="3405" spans="1:74" hidden="1" x14ac:dyDescent="0.25">
      <c r="A3405" s="1" t="s">
        <v>430</v>
      </c>
      <c r="B3405" s="1" t="s">
        <v>474</v>
      </c>
      <c r="C3405" s="1" t="s">
        <v>177</v>
      </c>
      <c r="D3405" s="84">
        <v>2006</v>
      </c>
      <c r="E3405" s="3">
        <v>38939</v>
      </c>
      <c r="F3405" s="3"/>
      <c r="AK3405" s="4"/>
      <c r="AL3405" s="4"/>
      <c r="AM3405" s="1"/>
      <c r="AN3405" s="1"/>
      <c r="AO3405" s="1"/>
      <c r="AP3405" s="4"/>
      <c r="BV3405" s="1">
        <v>34</v>
      </c>
    </row>
    <row r="3406" spans="1:74" hidden="1" x14ac:dyDescent="0.25">
      <c r="A3406" s="1" t="s">
        <v>430</v>
      </c>
      <c r="B3406" s="1" t="s">
        <v>474</v>
      </c>
      <c r="C3406" s="1" t="s">
        <v>177</v>
      </c>
      <c r="D3406" s="84">
        <v>2006</v>
      </c>
      <c r="E3406" s="3">
        <v>38947</v>
      </c>
      <c r="F3406" s="3"/>
      <c r="AK3406" s="4"/>
      <c r="AL3406" s="4"/>
      <c r="AM3406" s="1"/>
      <c r="AN3406" s="1"/>
      <c r="AO3406" s="1"/>
      <c r="AP3406" s="4"/>
      <c r="BV3406" s="1">
        <v>38.4</v>
      </c>
    </row>
    <row r="3407" spans="1:74" hidden="1" x14ac:dyDescent="0.25">
      <c r="A3407" s="1" t="s">
        <v>430</v>
      </c>
      <c r="B3407" s="1" t="s">
        <v>474</v>
      </c>
      <c r="C3407" s="1" t="s">
        <v>177</v>
      </c>
      <c r="D3407" s="84">
        <v>2006</v>
      </c>
      <c r="E3407" s="3">
        <v>38968</v>
      </c>
      <c r="F3407" s="3"/>
      <c r="AK3407" s="4"/>
      <c r="AL3407" s="4"/>
      <c r="AM3407" s="1"/>
      <c r="AN3407" s="1"/>
      <c r="AO3407" s="1"/>
      <c r="AP3407" s="4"/>
      <c r="BV3407" s="1">
        <v>57</v>
      </c>
    </row>
    <row r="3408" spans="1:74" hidden="1" x14ac:dyDescent="0.25">
      <c r="A3408" s="1" t="s">
        <v>430</v>
      </c>
      <c r="B3408" s="1" t="s">
        <v>474</v>
      </c>
      <c r="C3408" s="1" t="s">
        <v>178</v>
      </c>
      <c r="D3408" s="84">
        <v>2006</v>
      </c>
      <c r="E3408" s="3">
        <v>38876</v>
      </c>
      <c r="F3408" s="3"/>
      <c r="AK3408" s="4"/>
      <c r="AL3408" s="4"/>
      <c r="AM3408" s="1"/>
      <c r="AN3408" s="1"/>
      <c r="AO3408" s="1"/>
      <c r="AP3408" s="4"/>
      <c r="BV3408" s="1">
        <v>31.5</v>
      </c>
    </row>
    <row r="3409" spans="1:83" hidden="1" x14ac:dyDescent="0.25">
      <c r="A3409" s="1" t="s">
        <v>430</v>
      </c>
      <c r="B3409" s="1" t="s">
        <v>474</v>
      </c>
      <c r="C3409" s="1" t="s">
        <v>178</v>
      </c>
      <c r="D3409" s="84">
        <v>2006</v>
      </c>
      <c r="E3409" s="3">
        <v>38939</v>
      </c>
      <c r="F3409" s="3"/>
      <c r="AK3409" s="4"/>
      <c r="AL3409" s="4"/>
      <c r="AM3409" s="1"/>
      <c r="AN3409" s="1"/>
      <c r="AO3409" s="1"/>
      <c r="AP3409" s="4"/>
      <c r="BV3409" s="1">
        <v>37</v>
      </c>
    </row>
    <row r="3410" spans="1:83" hidden="1" x14ac:dyDescent="0.25">
      <c r="A3410" s="1" t="s">
        <v>430</v>
      </c>
      <c r="B3410" s="1" t="s">
        <v>474</v>
      </c>
      <c r="C3410" s="1" t="s">
        <v>178</v>
      </c>
      <c r="D3410" s="84">
        <v>2006</v>
      </c>
      <c r="E3410" s="3">
        <v>38947</v>
      </c>
      <c r="F3410" s="3"/>
      <c r="AK3410" s="4"/>
      <c r="AL3410" s="4"/>
      <c r="AM3410" s="1"/>
      <c r="AN3410" s="1"/>
      <c r="AO3410" s="1"/>
      <c r="AP3410" s="4"/>
      <c r="BV3410" s="1">
        <v>38.799999999999997</v>
      </c>
    </row>
    <row r="3411" spans="1:83" hidden="1" x14ac:dyDescent="0.25">
      <c r="A3411" s="1" t="s">
        <v>430</v>
      </c>
      <c r="B3411" s="1" t="s">
        <v>474</v>
      </c>
      <c r="C3411" s="1" t="s">
        <v>178</v>
      </c>
      <c r="D3411" s="84">
        <v>2006</v>
      </c>
      <c r="E3411" s="3">
        <v>38968</v>
      </c>
      <c r="F3411" s="3"/>
      <c r="AK3411" s="4"/>
      <c r="AL3411" s="4"/>
      <c r="AM3411" s="1"/>
      <c r="AN3411" s="1"/>
      <c r="AO3411" s="1"/>
      <c r="AP3411" s="4"/>
      <c r="BV3411" s="1">
        <v>61</v>
      </c>
    </row>
    <row r="3412" spans="1:83" hidden="1" x14ac:dyDescent="0.25">
      <c r="A3412" s="1" t="s">
        <v>430</v>
      </c>
      <c r="B3412" s="1" t="s">
        <v>474</v>
      </c>
      <c r="C3412" s="1" t="s">
        <v>179</v>
      </c>
      <c r="D3412" s="84">
        <v>2006</v>
      </c>
      <c r="E3412" s="3">
        <v>38876</v>
      </c>
      <c r="F3412" s="3"/>
      <c r="AK3412" s="4"/>
      <c r="AL3412" s="4"/>
      <c r="AM3412" s="1"/>
      <c r="AN3412" s="1"/>
      <c r="AO3412" s="1"/>
      <c r="AP3412" s="4"/>
      <c r="BV3412" s="1">
        <v>27</v>
      </c>
    </row>
    <row r="3413" spans="1:83" hidden="1" x14ac:dyDescent="0.25">
      <c r="A3413" s="1" t="s">
        <v>430</v>
      </c>
      <c r="B3413" s="1" t="s">
        <v>474</v>
      </c>
      <c r="C3413" s="1" t="s">
        <v>179</v>
      </c>
      <c r="D3413" s="84">
        <v>2006</v>
      </c>
      <c r="E3413" s="3">
        <v>38939</v>
      </c>
      <c r="F3413" s="3"/>
      <c r="AK3413" s="4"/>
      <c r="AL3413" s="4"/>
      <c r="AM3413" s="1"/>
      <c r="AN3413" s="1"/>
      <c r="AO3413" s="1"/>
      <c r="AP3413" s="4"/>
      <c r="BV3413" s="1">
        <v>34</v>
      </c>
    </row>
    <row r="3414" spans="1:83" hidden="1" x14ac:dyDescent="0.25">
      <c r="A3414" s="1" t="s">
        <v>430</v>
      </c>
      <c r="B3414" s="1" t="s">
        <v>474</v>
      </c>
      <c r="C3414" s="1" t="s">
        <v>179</v>
      </c>
      <c r="D3414" s="84">
        <v>2006</v>
      </c>
      <c r="E3414" s="3">
        <v>38947</v>
      </c>
      <c r="F3414" s="3"/>
      <c r="AK3414" s="4"/>
      <c r="AL3414" s="4"/>
      <c r="AM3414" s="1"/>
      <c r="AN3414" s="1"/>
      <c r="AO3414" s="1"/>
      <c r="AP3414" s="4"/>
      <c r="BV3414" s="1">
        <v>38</v>
      </c>
    </row>
    <row r="3415" spans="1:83" hidden="1" x14ac:dyDescent="0.25">
      <c r="A3415" s="1" t="s">
        <v>430</v>
      </c>
      <c r="B3415" s="1" t="s">
        <v>474</v>
      </c>
      <c r="C3415" s="1" t="s">
        <v>179</v>
      </c>
      <c r="D3415" s="84">
        <v>2006</v>
      </c>
      <c r="E3415" s="3">
        <v>38968</v>
      </c>
      <c r="F3415" s="3"/>
      <c r="AK3415" s="4"/>
      <c r="AL3415" s="4"/>
      <c r="AM3415" s="1"/>
      <c r="AN3415" s="1"/>
      <c r="AO3415" s="1"/>
      <c r="AP3415" s="4"/>
      <c r="BV3415" s="1">
        <v>59</v>
      </c>
    </row>
    <row r="3416" spans="1:83" hidden="1" x14ac:dyDescent="0.25">
      <c r="A3416" s="1" t="s">
        <v>480</v>
      </c>
      <c r="B3416" s="1" t="s">
        <v>431</v>
      </c>
      <c r="C3416" s="1" t="s">
        <v>180</v>
      </c>
      <c r="D3416" s="84">
        <v>2015</v>
      </c>
      <c r="E3416" s="3">
        <v>42236</v>
      </c>
      <c r="F3416" s="3"/>
      <c r="H3416" s="1">
        <v>0</v>
      </c>
      <c r="AK3416" s="4"/>
      <c r="AL3416" s="4"/>
      <c r="AM3416" s="1"/>
      <c r="AN3416" s="1"/>
      <c r="AO3416" s="1"/>
      <c r="AP3416" s="4"/>
      <c r="CE3416" s="1" t="s">
        <v>181</v>
      </c>
    </row>
    <row r="3417" spans="1:83" hidden="1" x14ac:dyDescent="0.25">
      <c r="A3417" s="1" t="s">
        <v>480</v>
      </c>
      <c r="B3417" s="1" t="s">
        <v>431</v>
      </c>
      <c r="C3417" s="1" t="s">
        <v>180</v>
      </c>
      <c r="D3417" s="84">
        <v>2015</v>
      </c>
      <c r="E3417" s="3">
        <v>42251</v>
      </c>
      <c r="F3417" s="3"/>
      <c r="H3417" s="1">
        <v>0</v>
      </c>
      <c r="AK3417" s="4"/>
      <c r="AL3417" s="4"/>
      <c r="AM3417" s="1"/>
      <c r="AN3417" s="1"/>
      <c r="AO3417" s="1"/>
      <c r="AP3417" s="4"/>
      <c r="CE3417" s="1" t="s">
        <v>181</v>
      </c>
    </row>
    <row r="3418" spans="1:83" hidden="1" x14ac:dyDescent="0.25">
      <c r="A3418" s="1" t="s">
        <v>480</v>
      </c>
      <c r="B3418" s="1" t="s">
        <v>431</v>
      </c>
      <c r="C3418" s="1" t="s">
        <v>180</v>
      </c>
      <c r="D3418" s="84">
        <v>2015</v>
      </c>
      <c r="E3418" s="3">
        <v>42263</v>
      </c>
      <c r="F3418" s="3"/>
      <c r="H3418" s="1">
        <v>0</v>
      </c>
      <c r="AK3418" s="4"/>
      <c r="AL3418" s="4"/>
      <c r="AM3418" s="1"/>
      <c r="AN3418" s="1"/>
      <c r="AO3418" s="1"/>
      <c r="AP3418" s="4"/>
      <c r="CE3418" s="1" t="s">
        <v>181</v>
      </c>
    </row>
    <row r="3419" spans="1:83" hidden="1" x14ac:dyDescent="0.25">
      <c r="A3419" s="1" t="s">
        <v>480</v>
      </c>
      <c r="B3419" s="1" t="s">
        <v>431</v>
      </c>
      <c r="C3419" s="1" t="s">
        <v>180</v>
      </c>
      <c r="D3419" s="84">
        <v>2015</v>
      </c>
      <c r="E3419" s="3">
        <v>42286</v>
      </c>
      <c r="F3419" s="3"/>
      <c r="H3419" s="1">
        <v>0</v>
      </c>
      <c r="AK3419" s="4"/>
      <c r="AL3419" s="4"/>
      <c r="AM3419" s="1"/>
      <c r="AN3419" s="1"/>
      <c r="AO3419" s="1"/>
      <c r="AP3419" s="4"/>
      <c r="AX3419" s="1">
        <v>8.0845586999999997E-2</v>
      </c>
      <c r="CE3419" s="1" t="s">
        <v>181</v>
      </c>
    </row>
    <row r="3420" spans="1:83" hidden="1" x14ac:dyDescent="0.25">
      <c r="A3420" s="1" t="s">
        <v>480</v>
      </c>
      <c r="B3420" s="1" t="s">
        <v>431</v>
      </c>
      <c r="C3420" s="1" t="s">
        <v>180</v>
      </c>
      <c r="D3420" s="84">
        <v>2015</v>
      </c>
      <c r="E3420" s="3">
        <v>42291</v>
      </c>
      <c r="F3420" s="3"/>
      <c r="H3420" s="1">
        <v>0</v>
      </c>
      <c r="AK3420" s="4">
        <v>53.35</v>
      </c>
      <c r="AL3420" s="119">
        <f>AK3420/100</f>
        <v>0.53349999999999997</v>
      </c>
      <c r="AM3420" s="109">
        <v>1.8756897020000001</v>
      </c>
      <c r="AN3420" s="109">
        <v>1.8756897020000001</v>
      </c>
      <c r="AO3420" s="1"/>
      <c r="AP3420" s="66">
        <v>53.35</v>
      </c>
      <c r="BK3420" s="4"/>
      <c r="CE3420" s="1" t="s">
        <v>181</v>
      </c>
    </row>
    <row r="3421" spans="1:83" hidden="1" x14ac:dyDescent="0.25">
      <c r="A3421" s="1" t="s">
        <v>480</v>
      </c>
      <c r="B3421" s="1" t="s">
        <v>431</v>
      </c>
      <c r="C3421" s="1" t="s">
        <v>180</v>
      </c>
      <c r="D3421" s="84">
        <v>2015</v>
      </c>
      <c r="E3421" s="3">
        <v>42307</v>
      </c>
      <c r="F3421" s="3"/>
      <c r="H3421" s="1">
        <v>0</v>
      </c>
      <c r="AK3421" s="4"/>
      <c r="AL3421" s="4"/>
      <c r="AM3421" s="66"/>
      <c r="AN3421" s="66"/>
      <c r="AO3421" s="1"/>
      <c r="AP3421" s="4"/>
      <c r="AX3421" s="1">
        <v>0.195197013</v>
      </c>
      <c r="BK3421" s="4"/>
      <c r="CE3421" s="1" t="s">
        <v>181</v>
      </c>
    </row>
    <row r="3422" spans="1:83" hidden="1" x14ac:dyDescent="0.25">
      <c r="A3422" s="1" t="s">
        <v>480</v>
      </c>
      <c r="B3422" s="1" t="s">
        <v>431</v>
      </c>
      <c r="C3422" s="1" t="s">
        <v>180</v>
      </c>
      <c r="D3422" s="84">
        <v>2015</v>
      </c>
      <c r="E3422" s="3">
        <v>42313</v>
      </c>
      <c r="F3422" s="3"/>
      <c r="H3422" s="1">
        <v>0</v>
      </c>
      <c r="AK3422" s="4">
        <v>197.63</v>
      </c>
      <c r="AL3422" s="119">
        <f>AK3422/100</f>
        <v>1.9762999999999999</v>
      </c>
      <c r="AM3422" s="109">
        <v>3.4433862500000001</v>
      </c>
      <c r="AN3422" s="109">
        <v>3.4433862500000001</v>
      </c>
      <c r="AO3422" s="1"/>
      <c r="AP3422" s="66">
        <v>197.63</v>
      </c>
      <c r="AX3422" s="1">
        <v>0.28953648399999998</v>
      </c>
      <c r="BK3422" s="4"/>
      <c r="CE3422" s="1" t="s">
        <v>181</v>
      </c>
    </row>
    <row r="3423" spans="1:83" hidden="1" x14ac:dyDescent="0.25">
      <c r="A3423" s="1" t="s">
        <v>480</v>
      </c>
      <c r="B3423" s="1" t="s">
        <v>431</v>
      </c>
      <c r="C3423" s="1" t="s">
        <v>180</v>
      </c>
      <c r="D3423" s="84">
        <v>2015</v>
      </c>
      <c r="E3423" s="3">
        <v>42320</v>
      </c>
      <c r="F3423" s="3"/>
      <c r="H3423" s="1">
        <v>0</v>
      </c>
      <c r="AK3423" s="4"/>
      <c r="AL3423" s="4"/>
      <c r="AM3423" s="66"/>
      <c r="AN3423" s="66"/>
      <c r="AO3423" s="1"/>
      <c r="AP3423" s="4"/>
      <c r="AX3423" s="1">
        <v>0.42096265500000002</v>
      </c>
      <c r="BK3423" s="4"/>
      <c r="CE3423" s="1" t="s">
        <v>181</v>
      </c>
    </row>
    <row r="3424" spans="1:83" hidden="1" x14ac:dyDescent="0.25">
      <c r="A3424" s="1" t="s">
        <v>480</v>
      </c>
      <c r="B3424" s="1" t="s">
        <v>431</v>
      </c>
      <c r="C3424" s="1" t="s">
        <v>180</v>
      </c>
      <c r="D3424" s="84">
        <v>2015</v>
      </c>
      <c r="E3424" s="3">
        <v>42326</v>
      </c>
      <c r="F3424" s="3"/>
      <c r="H3424" s="1">
        <v>0</v>
      </c>
      <c r="AK3424" s="4"/>
      <c r="AL3424" s="4"/>
      <c r="AM3424" s="66"/>
      <c r="AN3424" s="66"/>
      <c r="AO3424" s="1"/>
      <c r="AP3424" s="4"/>
      <c r="AX3424" s="1">
        <v>0.33854959600000001</v>
      </c>
      <c r="BK3424" s="4"/>
      <c r="CE3424" s="1" t="s">
        <v>181</v>
      </c>
    </row>
    <row r="3425" spans="1:83" hidden="1" x14ac:dyDescent="0.25">
      <c r="A3425" s="1" t="s">
        <v>480</v>
      </c>
      <c r="B3425" s="1" t="s">
        <v>431</v>
      </c>
      <c r="C3425" s="1" t="s">
        <v>180</v>
      </c>
      <c r="D3425" s="84">
        <v>2015</v>
      </c>
      <c r="E3425" s="3">
        <v>42327</v>
      </c>
      <c r="F3425" s="3"/>
      <c r="H3425" s="1">
        <v>0</v>
      </c>
      <c r="AK3425" s="4">
        <v>498.95</v>
      </c>
      <c r="AL3425" s="119">
        <f>AK3425/100</f>
        <v>4.9894999999999996</v>
      </c>
      <c r="AM3425" s="109">
        <v>6.0614684170000004</v>
      </c>
      <c r="AN3425" s="109">
        <v>6.0614684170000004</v>
      </c>
      <c r="AO3425" s="1"/>
      <c r="AP3425" s="66">
        <v>498.95</v>
      </c>
      <c r="BK3425" s="4"/>
      <c r="CE3425" s="1" t="s">
        <v>181</v>
      </c>
    </row>
    <row r="3426" spans="1:83" hidden="1" x14ac:dyDescent="0.25">
      <c r="A3426" s="1" t="s">
        <v>480</v>
      </c>
      <c r="B3426" s="1" t="s">
        <v>431</v>
      </c>
      <c r="C3426" s="1" t="s">
        <v>180</v>
      </c>
      <c r="D3426" s="84">
        <v>2015</v>
      </c>
      <c r="E3426" s="3">
        <v>42332</v>
      </c>
      <c r="F3426" s="3"/>
      <c r="H3426" s="1">
        <v>0</v>
      </c>
      <c r="AK3426" s="4"/>
      <c r="AL3426" s="4"/>
      <c r="AM3426" s="66"/>
      <c r="AN3426" s="66"/>
      <c r="AO3426" s="1"/>
      <c r="AP3426" s="4"/>
      <c r="AX3426" s="1">
        <v>0.41143819599999998</v>
      </c>
      <c r="BK3426" s="4"/>
      <c r="CE3426" s="1" t="s">
        <v>181</v>
      </c>
    </row>
    <row r="3427" spans="1:83" hidden="1" x14ac:dyDescent="0.25">
      <c r="A3427" s="1" t="s">
        <v>480</v>
      </c>
      <c r="B3427" s="1" t="s">
        <v>431</v>
      </c>
      <c r="C3427" s="1" t="s">
        <v>180</v>
      </c>
      <c r="D3427" s="84">
        <v>2015</v>
      </c>
      <c r="E3427" s="3">
        <v>42334</v>
      </c>
      <c r="F3427" s="3"/>
      <c r="H3427" s="1">
        <v>0</v>
      </c>
      <c r="AK3427" s="4">
        <v>665.07</v>
      </c>
      <c r="AL3427" s="119">
        <f>AK3427/100</f>
        <v>6.6507000000000005</v>
      </c>
      <c r="AM3427" s="109">
        <v>7.6163835019999997</v>
      </c>
      <c r="AN3427" s="109">
        <v>7.6163835019999997</v>
      </c>
      <c r="AO3427" s="1"/>
      <c r="AP3427" s="66">
        <v>665.07</v>
      </c>
      <c r="BK3427" s="4"/>
      <c r="CE3427" s="1" t="s">
        <v>181</v>
      </c>
    </row>
    <row r="3428" spans="1:83" hidden="1" x14ac:dyDescent="0.25">
      <c r="A3428" s="1" t="s">
        <v>480</v>
      </c>
      <c r="B3428" s="1" t="s">
        <v>431</v>
      </c>
      <c r="C3428" s="1" t="s">
        <v>182</v>
      </c>
      <c r="D3428" s="84">
        <v>2015</v>
      </c>
      <c r="E3428" s="3">
        <v>42236</v>
      </c>
      <c r="F3428" s="3"/>
      <c r="H3428" s="1">
        <v>400</v>
      </c>
      <c r="AK3428" s="4"/>
      <c r="AL3428" s="4"/>
      <c r="AM3428" s="66"/>
      <c r="AN3428" s="66"/>
      <c r="AO3428" s="1"/>
      <c r="AP3428" s="4"/>
      <c r="BK3428" s="4"/>
      <c r="CE3428" s="1" t="s">
        <v>181</v>
      </c>
    </row>
    <row r="3429" spans="1:83" hidden="1" x14ac:dyDescent="0.25">
      <c r="A3429" s="1" t="s">
        <v>480</v>
      </c>
      <c r="B3429" s="1" t="s">
        <v>431</v>
      </c>
      <c r="C3429" s="1" t="s">
        <v>182</v>
      </c>
      <c r="D3429" s="84">
        <v>2015</v>
      </c>
      <c r="E3429" s="3">
        <v>42251</v>
      </c>
      <c r="F3429" s="3"/>
      <c r="H3429" s="1">
        <v>400</v>
      </c>
      <c r="AK3429" s="4"/>
      <c r="AL3429" s="4"/>
      <c r="AM3429" s="66"/>
      <c r="AN3429" s="66"/>
      <c r="AO3429" s="1"/>
      <c r="AP3429" s="4"/>
      <c r="BK3429" s="4"/>
      <c r="CE3429" s="1" t="s">
        <v>181</v>
      </c>
    </row>
    <row r="3430" spans="1:83" hidden="1" x14ac:dyDescent="0.25">
      <c r="A3430" s="1" t="s">
        <v>480</v>
      </c>
      <c r="B3430" s="1" t="s">
        <v>431</v>
      </c>
      <c r="C3430" s="1" t="s">
        <v>182</v>
      </c>
      <c r="D3430" s="84">
        <v>2015</v>
      </c>
      <c r="E3430" s="3">
        <v>42263</v>
      </c>
      <c r="F3430" s="3"/>
      <c r="H3430" s="1">
        <v>400</v>
      </c>
      <c r="AK3430" s="4"/>
      <c r="AL3430" s="4"/>
      <c r="AM3430" s="66"/>
      <c r="AN3430" s="66"/>
      <c r="AO3430" s="1"/>
      <c r="AP3430" s="4"/>
      <c r="BK3430" s="4"/>
      <c r="CE3430" s="1" t="s">
        <v>181</v>
      </c>
    </row>
    <row r="3431" spans="1:83" hidden="1" x14ac:dyDescent="0.25">
      <c r="A3431" s="1" t="s">
        <v>480</v>
      </c>
      <c r="B3431" s="1" t="s">
        <v>431</v>
      </c>
      <c r="C3431" s="1" t="s">
        <v>182</v>
      </c>
      <c r="D3431" s="84">
        <v>2015</v>
      </c>
      <c r="E3431" s="3">
        <v>42286</v>
      </c>
      <c r="F3431" s="3"/>
      <c r="H3431" s="1">
        <v>400</v>
      </c>
      <c r="AK3431" s="4"/>
      <c r="AL3431" s="4"/>
      <c r="AM3431" s="66"/>
      <c r="AN3431" s="66"/>
      <c r="AO3431" s="1"/>
      <c r="AP3431" s="4"/>
      <c r="AX3431" s="1">
        <v>0.10669588200000001</v>
      </c>
      <c r="BK3431" s="4"/>
      <c r="CE3431" s="1" t="s">
        <v>181</v>
      </c>
    </row>
    <row r="3432" spans="1:83" hidden="1" x14ac:dyDescent="0.25">
      <c r="A3432" s="1" t="s">
        <v>480</v>
      </c>
      <c r="B3432" s="1" t="s">
        <v>431</v>
      </c>
      <c r="C3432" s="1" t="s">
        <v>182</v>
      </c>
      <c r="D3432" s="84">
        <v>2015</v>
      </c>
      <c r="E3432" s="3">
        <v>42291</v>
      </c>
      <c r="F3432" s="3"/>
      <c r="H3432" s="1">
        <v>400</v>
      </c>
      <c r="AK3432" s="4">
        <v>46.63</v>
      </c>
      <c r="AL3432" s="119">
        <f>AK3432/100</f>
        <v>0.46630000000000005</v>
      </c>
      <c r="AM3432" s="109">
        <v>1.9792062269643238</v>
      </c>
      <c r="AN3432" s="109">
        <v>1.9792062269643238</v>
      </c>
      <c r="AO3432" s="1"/>
      <c r="AP3432" s="66">
        <v>46.63</v>
      </c>
      <c r="BK3432" s="4"/>
      <c r="CE3432" s="1" t="s">
        <v>181</v>
      </c>
    </row>
    <row r="3433" spans="1:83" hidden="1" x14ac:dyDescent="0.25">
      <c r="A3433" s="1" t="s">
        <v>480</v>
      </c>
      <c r="B3433" s="1" t="s">
        <v>431</v>
      </c>
      <c r="C3433" s="1" t="s">
        <v>182</v>
      </c>
      <c r="D3433" s="84">
        <v>2015</v>
      </c>
      <c r="E3433" s="3">
        <v>42307</v>
      </c>
      <c r="F3433" s="3"/>
      <c r="H3433" s="1">
        <v>400</v>
      </c>
      <c r="AK3433" s="4"/>
      <c r="AL3433" s="4"/>
      <c r="AM3433" s="66"/>
      <c r="AN3433" s="66"/>
      <c r="AO3433" s="1"/>
      <c r="AP3433" s="4"/>
      <c r="AX3433" s="1">
        <v>0.36241318500000003</v>
      </c>
      <c r="BK3433" s="4"/>
      <c r="CE3433" s="1" t="s">
        <v>181</v>
      </c>
    </row>
    <row r="3434" spans="1:83" hidden="1" x14ac:dyDescent="0.25">
      <c r="A3434" s="1" t="s">
        <v>480</v>
      </c>
      <c r="B3434" s="1" t="s">
        <v>431</v>
      </c>
      <c r="C3434" s="1" t="s">
        <v>182</v>
      </c>
      <c r="D3434" s="84">
        <v>2015</v>
      </c>
      <c r="E3434" s="3">
        <v>42313</v>
      </c>
      <c r="F3434" s="3"/>
      <c r="H3434" s="1">
        <v>400</v>
      </c>
      <c r="AK3434" s="4">
        <v>306.75</v>
      </c>
      <c r="AL3434" s="119">
        <f>AK3434/100</f>
        <v>3.0674999999999999</v>
      </c>
      <c r="AM3434" s="109">
        <v>9.1719687499999996</v>
      </c>
      <c r="AN3434" s="109">
        <v>9.1719687499999996</v>
      </c>
      <c r="AO3434" s="1"/>
      <c r="AP3434" s="66">
        <v>306.75</v>
      </c>
      <c r="AX3434" s="1">
        <v>0.49531254200000002</v>
      </c>
      <c r="BK3434" s="4"/>
      <c r="CE3434" s="1" t="s">
        <v>181</v>
      </c>
    </row>
    <row r="3435" spans="1:83" hidden="1" x14ac:dyDescent="0.25">
      <c r="A3435" s="1" t="s">
        <v>480</v>
      </c>
      <c r="B3435" s="1" t="s">
        <v>431</v>
      </c>
      <c r="C3435" s="1" t="s">
        <v>182</v>
      </c>
      <c r="D3435" s="84">
        <v>2015</v>
      </c>
      <c r="E3435" s="3">
        <v>42320</v>
      </c>
      <c r="F3435" s="3"/>
      <c r="H3435" s="1">
        <v>400</v>
      </c>
      <c r="AK3435" s="4"/>
      <c r="AL3435" s="4"/>
      <c r="AM3435" s="66"/>
      <c r="AN3435" s="66"/>
      <c r="AO3435" s="1"/>
      <c r="AP3435" s="4"/>
      <c r="AX3435" s="1">
        <v>0.639186056</v>
      </c>
      <c r="BK3435" s="4"/>
      <c r="CE3435" s="1" t="s">
        <v>181</v>
      </c>
    </row>
    <row r="3436" spans="1:83" hidden="1" x14ac:dyDescent="0.25">
      <c r="A3436" s="1" t="s">
        <v>480</v>
      </c>
      <c r="B3436" s="1" t="s">
        <v>431</v>
      </c>
      <c r="C3436" s="1" t="s">
        <v>182</v>
      </c>
      <c r="D3436" s="84">
        <v>2015</v>
      </c>
      <c r="E3436" s="3">
        <v>42326</v>
      </c>
      <c r="F3436" s="3"/>
      <c r="H3436" s="1">
        <v>400</v>
      </c>
      <c r="AK3436" s="4"/>
      <c r="AL3436" s="4"/>
      <c r="AM3436" s="66"/>
      <c r="AN3436" s="66"/>
      <c r="AO3436" s="1"/>
      <c r="AP3436" s="4"/>
      <c r="AX3436" s="1">
        <v>0.61534720399999998</v>
      </c>
      <c r="BK3436" s="4"/>
      <c r="CE3436" s="1" t="s">
        <v>181</v>
      </c>
    </row>
    <row r="3437" spans="1:83" hidden="1" x14ac:dyDescent="0.25">
      <c r="A3437" s="1" t="s">
        <v>480</v>
      </c>
      <c r="B3437" s="1" t="s">
        <v>431</v>
      </c>
      <c r="C3437" s="1" t="s">
        <v>182</v>
      </c>
      <c r="D3437" s="84">
        <v>2015</v>
      </c>
      <c r="E3437" s="3">
        <v>42327</v>
      </c>
      <c r="F3437" s="3"/>
      <c r="H3437" s="1">
        <v>400</v>
      </c>
      <c r="AK3437" s="4">
        <v>895.81</v>
      </c>
      <c r="AL3437" s="119">
        <f>AK3437/100</f>
        <v>8.9581</v>
      </c>
      <c r="AM3437" s="109">
        <v>19.97042824</v>
      </c>
      <c r="AN3437" s="109">
        <v>19.97042824</v>
      </c>
      <c r="AO3437" s="1"/>
      <c r="AP3437" s="66">
        <v>895.81</v>
      </c>
      <c r="BK3437" s="4"/>
      <c r="CE3437" s="1" t="s">
        <v>181</v>
      </c>
    </row>
    <row r="3438" spans="1:83" hidden="1" x14ac:dyDescent="0.25">
      <c r="A3438" s="1" t="s">
        <v>480</v>
      </c>
      <c r="B3438" s="1" t="s">
        <v>431</v>
      </c>
      <c r="C3438" s="1" t="s">
        <v>182</v>
      </c>
      <c r="D3438" s="84">
        <v>2015</v>
      </c>
      <c r="E3438" s="3">
        <v>42332</v>
      </c>
      <c r="F3438" s="3"/>
      <c r="H3438" s="1">
        <v>400</v>
      </c>
      <c r="AK3438" s="4"/>
      <c r="AL3438" s="4"/>
      <c r="AM3438" s="66"/>
      <c r="AN3438" s="66"/>
      <c r="AO3438" s="1"/>
      <c r="AP3438" s="4"/>
      <c r="AX3438" s="1">
        <v>0.63436387699999996</v>
      </c>
      <c r="BK3438" s="4"/>
      <c r="CE3438" s="1" t="s">
        <v>181</v>
      </c>
    </row>
    <row r="3439" spans="1:83" hidden="1" x14ac:dyDescent="0.25">
      <c r="A3439" s="1" t="s">
        <v>480</v>
      </c>
      <c r="B3439" s="1" t="s">
        <v>431</v>
      </c>
      <c r="C3439" s="1" t="s">
        <v>182</v>
      </c>
      <c r="D3439" s="84">
        <v>2015</v>
      </c>
      <c r="E3439" s="3">
        <v>42334</v>
      </c>
      <c r="F3439" s="3"/>
      <c r="H3439" s="1">
        <v>400</v>
      </c>
      <c r="AK3439" s="4">
        <v>1083.93</v>
      </c>
      <c r="AL3439" s="119">
        <f>AK3439/100</f>
        <v>10.839300000000001</v>
      </c>
      <c r="AM3439" s="109">
        <v>22.853683140000001</v>
      </c>
      <c r="AN3439" s="109">
        <v>22.853683140000001</v>
      </c>
      <c r="AO3439" s="1"/>
      <c r="AP3439" s="66">
        <v>1083.93</v>
      </c>
      <c r="BK3439" s="4"/>
      <c r="CE3439" s="1" t="s">
        <v>181</v>
      </c>
    </row>
    <row r="3440" spans="1:83" hidden="1" x14ac:dyDescent="0.25">
      <c r="A3440" s="1" t="s">
        <v>480</v>
      </c>
      <c r="B3440" s="1" t="s">
        <v>431</v>
      </c>
      <c r="C3440" s="1" t="s">
        <v>183</v>
      </c>
      <c r="D3440" s="84">
        <v>2015</v>
      </c>
      <c r="E3440" s="3">
        <v>42236</v>
      </c>
      <c r="F3440" s="3"/>
      <c r="H3440" s="1">
        <v>0</v>
      </c>
      <c r="AK3440" s="4"/>
      <c r="AL3440" s="4"/>
      <c r="AM3440" s="66"/>
      <c r="AN3440" s="66"/>
      <c r="AO3440" s="1"/>
      <c r="AP3440" s="4"/>
      <c r="AX3440" s="1">
        <v>2.5997889999999999E-2</v>
      </c>
      <c r="BK3440" s="4"/>
      <c r="CE3440" s="1" t="s">
        <v>184</v>
      </c>
    </row>
    <row r="3441" spans="1:83" hidden="1" x14ac:dyDescent="0.25">
      <c r="A3441" s="1" t="s">
        <v>480</v>
      </c>
      <c r="B3441" s="1" t="s">
        <v>431</v>
      </c>
      <c r="C3441" s="1" t="s">
        <v>183</v>
      </c>
      <c r="D3441" s="84">
        <v>2015</v>
      </c>
      <c r="E3441" s="3">
        <v>42251</v>
      </c>
      <c r="F3441" s="3"/>
      <c r="H3441" s="1">
        <v>0</v>
      </c>
      <c r="AK3441" s="4"/>
      <c r="AL3441" s="4"/>
      <c r="AM3441" s="66"/>
      <c r="AN3441" s="66"/>
      <c r="AO3441" s="1"/>
      <c r="AP3441" s="4"/>
      <c r="AX3441" s="1">
        <v>3.2328539000000003E-2</v>
      </c>
      <c r="BK3441" s="4"/>
      <c r="CE3441" s="1" t="s">
        <v>184</v>
      </c>
    </row>
    <row r="3442" spans="1:83" hidden="1" x14ac:dyDescent="0.25">
      <c r="A3442" s="1" t="s">
        <v>480</v>
      </c>
      <c r="B3442" s="1" t="s">
        <v>431</v>
      </c>
      <c r="C3442" s="1" t="s">
        <v>183</v>
      </c>
      <c r="D3442" s="84">
        <v>2015</v>
      </c>
      <c r="E3442" s="3">
        <v>42263</v>
      </c>
      <c r="F3442" s="3"/>
      <c r="H3442" s="1">
        <v>0</v>
      </c>
      <c r="AK3442" s="4"/>
      <c r="AL3442" s="4"/>
      <c r="AM3442" s="66"/>
      <c r="AN3442" s="66"/>
      <c r="AO3442" s="1"/>
      <c r="AP3442" s="4"/>
      <c r="BK3442" s="4"/>
      <c r="CE3442" s="1" t="s">
        <v>184</v>
      </c>
    </row>
    <row r="3443" spans="1:83" hidden="1" x14ac:dyDescent="0.25">
      <c r="A3443" s="1" t="s">
        <v>480</v>
      </c>
      <c r="B3443" s="1" t="s">
        <v>431</v>
      </c>
      <c r="C3443" s="1" t="s">
        <v>183</v>
      </c>
      <c r="D3443" s="84">
        <v>2015</v>
      </c>
      <c r="E3443" s="3">
        <v>42286</v>
      </c>
      <c r="F3443" s="3"/>
      <c r="H3443" s="1">
        <v>0</v>
      </c>
      <c r="AK3443" s="4"/>
      <c r="AL3443" s="4"/>
      <c r="AM3443" s="66"/>
      <c r="AN3443" s="66"/>
      <c r="AO3443" s="1"/>
      <c r="AP3443" s="4"/>
      <c r="AX3443" s="1">
        <v>0.12950038899999999</v>
      </c>
      <c r="BK3443" s="4"/>
      <c r="CE3443" s="1" t="s">
        <v>184</v>
      </c>
    </row>
    <row r="3444" spans="1:83" hidden="1" x14ac:dyDescent="0.25">
      <c r="A3444" s="1" t="s">
        <v>480</v>
      </c>
      <c r="B3444" s="1" t="s">
        <v>431</v>
      </c>
      <c r="C3444" s="1" t="s">
        <v>183</v>
      </c>
      <c r="D3444" s="84">
        <v>2015</v>
      </c>
      <c r="E3444" s="3">
        <v>42291</v>
      </c>
      <c r="F3444" s="3"/>
      <c r="H3444" s="1">
        <v>0</v>
      </c>
      <c r="AK3444" s="4">
        <v>103.17</v>
      </c>
      <c r="AL3444" s="119">
        <f>AK3444/100</f>
        <v>1.0317000000000001</v>
      </c>
      <c r="AM3444" s="66">
        <v>2.7881006637564121</v>
      </c>
      <c r="AN3444" s="66">
        <v>2.7881006637564121</v>
      </c>
      <c r="AO3444" s="1"/>
      <c r="AP3444" s="66">
        <v>103.17</v>
      </c>
      <c r="BK3444" s="4"/>
      <c r="CE3444" s="1" t="s">
        <v>184</v>
      </c>
    </row>
    <row r="3445" spans="1:83" hidden="1" x14ac:dyDescent="0.25">
      <c r="A3445" s="1" t="s">
        <v>480</v>
      </c>
      <c r="B3445" s="1" t="s">
        <v>431</v>
      </c>
      <c r="C3445" s="1" t="s">
        <v>183</v>
      </c>
      <c r="D3445" s="84">
        <v>2015</v>
      </c>
      <c r="E3445" s="3">
        <v>42307</v>
      </c>
      <c r="F3445" s="3"/>
      <c r="H3445" s="1">
        <v>0</v>
      </c>
      <c r="AK3445" s="4"/>
      <c r="AL3445" s="4"/>
      <c r="AM3445" s="66"/>
      <c r="AN3445" s="66"/>
      <c r="AO3445" s="1"/>
      <c r="AP3445" s="4"/>
      <c r="AX3445" s="1">
        <v>0.320066358</v>
      </c>
      <c r="BK3445" s="4"/>
      <c r="CE3445" s="1" t="s">
        <v>184</v>
      </c>
    </row>
    <row r="3446" spans="1:83" hidden="1" x14ac:dyDescent="0.25">
      <c r="A3446" s="1" t="s">
        <v>480</v>
      </c>
      <c r="B3446" s="1" t="s">
        <v>431</v>
      </c>
      <c r="C3446" s="1" t="s">
        <v>183</v>
      </c>
      <c r="D3446" s="84">
        <v>2015</v>
      </c>
      <c r="E3446" s="3">
        <v>42313</v>
      </c>
      <c r="F3446" s="3"/>
      <c r="H3446" s="1">
        <v>0</v>
      </c>
      <c r="AK3446" s="4">
        <v>379.88</v>
      </c>
      <c r="AL3446" s="119">
        <f>AK3446/100</f>
        <v>3.7988</v>
      </c>
      <c r="AM3446" s="66">
        <v>4.7751987499999995</v>
      </c>
      <c r="AN3446" s="66">
        <v>4.7751987499999995</v>
      </c>
      <c r="AO3446" s="1"/>
      <c r="AP3446" s="66">
        <v>379.88</v>
      </c>
      <c r="AX3446" s="1">
        <v>0.36291752700000002</v>
      </c>
      <c r="BK3446" s="4"/>
      <c r="CE3446" s="1" t="s">
        <v>184</v>
      </c>
    </row>
    <row r="3447" spans="1:83" hidden="1" x14ac:dyDescent="0.25">
      <c r="A3447" s="1" t="s">
        <v>480</v>
      </c>
      <c r="B3447" s="1" t="s">
        <v>431</v>
      </c>
      <c r="C3447" s="1" t="s">
        <v>183</v>
      </c>
      <c r="D3447" s="84">
        <v>2015</v>
      </c>
      <c r="E3447" s="3">
        <v>42320</v>
      </c>
      <c r="F3447" s="3"/>
      <c r="H3447" s="1">
        <v>0</v>
      </c>
      <c r="AK3447" s="4"/>
      <c r="AL3447" s="4"/>
      <c r="AM3447" s="66"/>
      <c r="AN3447" s="66"/>
      <c r="AO3447" s="1"/>
      <c r="AP3447" s="4"/>
      <c r="AX3447" s="1">
        <v>0.49508624899999998</v>
      </c>
      <c r="BK3447" s="4"/>
      <c r="CE3447" s="1" t="s">
        <v>184</v>
      </c>
    </row>
    <row r="3448" spans="1:83" hidden="1" x14ac:dyDescent="0.25">
      <c r="A3448" s="1" t="s">
        <v>480</v>
      </c>
      <c r="B3448" s="1" t="s">
        <v>431</v>
      </c>
      <c r="C3448" s="1" t="s">
        <v>183</v>
      </c>
      <c r="D3448" s="84">
        <v>2015</v>
      </c>
      <c r="E3448" s="3">
        <v>42326</v>
      </c>
      <c r="F3448" s="3"/>
      <c r="H3448" s="1">
        <v>0</v>
      </c>
      <c r="AK3448" s="4"/>
      <c r="AL3448" s="4"/>
      <c r="AM3448" s="66"/>
      <c r="AN3448" s="66"/>
      <c r="AO3448" s="1"/>
      <c r="AP3448" s="4"/>
      <c r="AX3448" s="1">
        <v>0.440072511</v>
      </c>
      <c r="BK3448" s="4"/>
      <c r="CE3448" s="1" t="s">
        <v>184</v>
      </c>
    </row>
    <row r="3449" spans="1:83" hidden="1" x14ac:dyDescent="0.25">
      <c r="A3449" s="1" t="s">
        <v>480</v>
      </c>
      <c r="B3449" s="1" t="s">
        <v>431</v>
      </c>
      <c r="C3449" s="1" t="s">
        <v>183</v>
      </c>
      <c r="D3449" s="84">
        <v>2015</v>
      </c>
      <c r="E3449" s="3">
        <v>42327</v>
      </c>
      <c r="F3449" s="3"/>
      <c r="H3449" s="1">
        <v>0</v>
      </c>
      <c r="AK3449" s="4">
        <v>609.82000000000005</v>
      </c>
      <c r="AL3449" s="119">
        <f>AK3449/100</f>
        <v>6.0982000000000003</v>
      </c>
      <c r="AM3449" s="66">
        <v>5.5413372770892284</v>
      </c>
      <c r="AN3449" s="66">
        <v>5.5413372770892284</v>
      </c>
      <c r="AO3449" s="1"/>
      <c r="AP3449" s="66">
        <v>609.82000000000005</v>
      </c>
      <c r="BK3449" s="4"/>
      <c r="CE3449" s="1" t="s">
        <v>184</v>
      </c>
    </row>
    <row r="3450" spans="1:83" hidden="1" x14ac:dyDescent="0.25">
      <c r="A3450" s="1" t="s">
        <v>480</v>
      </c>
      <c r="B3450" s="1" t="s">
        <v>431</v>
      </c>
      <c r="C3450" s="1" t="s">
        <v>183</v>
      </c>
      <c r="D3450" s="84">
        <v>2015</v>
      </c>
      <c r="E3450" s="3">
        <v>42332</v>
      </c>
      <c r="F3450" s="3"/>
      <c r="H3450" s="1">
        <v>0</v>
      </c>
      <c r="AK3450" s="4"/>
      <c r="AL3450" s="4"/>
      <c r="AM3450" s="66"/>
      <c r="AN3450" s="66"/>
      <c r="AO3450" s="1"/>
      <c r="AP3450" s="4"/>
      <c r="AX3450" s="1">
        <v>0.458608034</v>
      </c>
      <c r="BK3450" s="4"/>
      <c r="CE3450" s="1" t="s">
        <v>184</v>
      </c>
    </row>
    <row r="3451" spans="1:83" hidden="1" x14ac:dyDescent="0.25">
      <c r="A3451" s="1" t="s">
        <v>480</v>
      </c>
      <c r="B3451" s="1" t="s">
        <v>431</v>
      </c>
      <c r="C3451" s="1" t="s">
        <v>183</v>
      </c>
      <c r="D3451" s="84">
        <v>2015</v>
      </c>
      <c r="E3451" s="3">
        <v>42334</v>
      </c>
      <c r="F3451" s="3"/>
      <c r="H3451" s="1">
        <v>0</v>
      </c>
      <c r="AK3451" s="4">
        <v>850</v>
      </c>
      <c r="AL3451" s="119">
        <f>AK3451/100</f>
        <v>8.5</v>
      </c>
      <c r="AM3451" s="66">
        <v>8.6999999999999993</v>
      </c>
      <c r="AN3451" s="66">
        <v>8.6999999999999993</v>
      </c>
      <c r="AO3451" s="1"/>
      <c r="AP3451" s="4">
        <v>850</v>
      </c>
      <c r="BK3451" s="4"/>
      <c r="CE3451" s="1" t="s">
        <v>184</v>
      </c>
    </row>
    <row r="3452" spans="1:83" hidden="1" x14ac:dyDescent="0.25">
      <c r="A3452" s="1" t="s">
        <v>480</v>
      </c>
      <c r="B3452" s="1" t="s">
        <v>431</v>
      </c>
      <c r="C3452" s="1" t="s">
        <v>185</v>
      </c>
      <c r="D3452" s="84">
        <v>2015</v>
      </c>
      <c r="E3452" s="3">
        <v>42236</v>
      </c>
      <c r="F3452" s="3"/>
      <c r="H3452" s="1">
        <v>400</v>
      </c>
      <c r="AK3452" s="4"/>
      <c r="AL3452" s="4"/>
      <c r="AM3452" s="66"/>
      <c r="AN3452" s="66"/>
      <c r="AO3452" s="1"/>
      <c r="AP3452" s="4"/>
      <c r="AX3452" s="1">
        <v>1.2338793000000001E-2</v>
      </c>
      <c r="BK3452" s="4"/>
      <c r="CE3452" s="1" t="s">
        <v>184</v>
      </c>
    </row>
    <row r="3453" spans="1:83" hidden="1" x14ac:dyDescent="0.25">
      <c r="A3453" s="1" t="s">
        <v>480</v>
      </c>
      <c r="B3453" s="1" t="s">
        <v>431</v>
      </c>
      <c r="C3453" s="1" t="s">
        <v>185</v>
      </c>
      <c r="D3453" s="84">
        <v>2015</v>
      </c>
      <c r="E3453" s="3">
        <v>42251</v>
      </c>
      <c r="F3453" s="3"/>
      <c r="H3453" s="1">
        <v>400</v>
      </c>
      <c r="AK3453" s="4"/>
      <c r="AL3453" s="4"/>
      <c r="AM3453" s="66"/>
      <c r="AN3453" s="66"/>
      <c r="AO3453" s="1"/>
      <c r="AP3453" s="4"/>
      <c r="AX3453" s="1">
        <v>2.5726234000000001E-2</v>
      </c>
      <c r="BK3453" s="4"/>
      <c r="CE3453" s="1" t="s">
        <v>184</v>
      </c>
    </row>
    <row r="3454" spans="1:83" hidden="1" x14ac:dyDescent="0.25">
      <c r="A3454" s="1" t="s">
        <v>480</v>
      </c>
      <c r="B3454" s="1" t="s">
        <v>431</v>
      </c>
      <c r="C3454" s="1" t="s">
        <v>185</v>
      </c>
      <c r="D3454" s="84">
        <v>2015</v>
      </c>
      <c r="E3454" s="3">
        <v>42263</v>
      </c>
      <c r="F3454" s="3"/>
      <c r="H3454" s="1">
        <v>400</v>
      </c>
      <c r="AK3454" s="4"/>
      <c r="AL3454" s="4"/>
      <c r="AM3454" s="66"/>
      <c r="AN3454" s="66"/>
      <c r="AO3454" s="1"/>
      <c r="AP3454" s="4"/>
      <c r="BK3454" s="4"/>
      <c r="CE3454" s="1" t="s">
        <v>184</v>
      </c>
    </row>
    <row r="3455" spans="1:83" hidden="1" x14ac:dyDescent="0.25">
      <c r="A3455" s="1" t="s">
        <v>480</v>
      </c>
      <c r="B3455" s="1" t="s">
        <v>431</v>
      </c>
      <c r="C3455" s="1" t="s">
        <v>185</v>
      </c>
      <c r="D3455" s="84">
        <v>2015</v>
      </c>
      <c r="E3455" s="3">
        <v>42286</v>
      </c>
      <c r="F3455" s="3"/>
      <c r="H3455" s="1">
        <v>400</v>
      </c>
      <c r="AK3455" s="4"/>
      <c r="AL3455" s="4"/>
      <c r="AM3455" s="66"/>
      <c r="AN3455" s="66"/>
      <c r="AO3455" s="1"/>
      <c r="AP3455" s="4"/>
      <c r="AX3455" s="1">
        <v>0.15569347</v>
      </c>
      <c r="BK3455" s="4"/>
      <c r="CE3455" s="1" t="s">
        <v>184</v>
      </c>
    </row>
    <row r="3456" spans="1:83" hidden="1" x14ac:dyDescent="0.25">
      <c r="A3456" s="1" t="s">
        <v>480</v>
      </c>
      <c r="B3456" s="1" t="s">
        <v>431</v>
      </c>
      <c r="C3456" s="1" t="s">
        <v>185</v>
      </c>
      <c r="D3456" s="84">
        <v>2015</v>
      </c>
      <c r="E3456" s="3">
        <v>42291</v>
      </c>
      <c r="F3456" s="3"/>
      <c r="H3456" s="1">
        <v>400</v>
      </c>
      <c r="AK3456" s="4">
        <v>99</v>
      </c>
      <c r="AL3456" s="119">
        <f>AK3456/100</f>
        <v>0.99</v>
      </c>
      <c r="AM3456" s="66">
        <v>4.061185042908166</v>
      </c>
      <c r="AN3456" s="66">
        <v>4.061185042908166</v>
      </c>
      <c r="AO3456" s="1"/>
      <c r="AP3456" s="66">
        <v>99</v>
      </c>
      <c r="BK3456" s="4"/>
      <c r="CE3456" s="1" t="s">
        <v>184</v>
      </c>
    </row>
    <row r="3457" spans="1:83" hidden="1" x14ac:dyDescent="0.25">
      <c r="A3457" s="1" t="s">
        <v>480</v>
      </c>
      <c r="B3457" s="1" t="s">
        <v>431</v>
      </c>
      <c r="C3457" s="1" t="s">
        <v>185</v>
      </c>
      <c r="D3457" s="84">
        <v>2015</v>
      </c>
      <c r="E3457" s="3">
        <v>42307</v>
      </c>
      <c r="F3457" s="3"/>
      <c r="H3457" s="1">
        <v>400</v>
      </c>
      <c r="AK3457" s="4"/>
      <c r="AL3457" s="4"/>
      <c r="AM3457" s="66"/>
      <c r="AN3457" s="66"/>
      <c r="AO3457" s="1"/>
      <c r="AP3457" s="4"/>
      <c r="AX3457" s="1">
        <v>0.55493260600000005</v>
      </c>
      <c r="BK3457" s="4"/>
      <c r="CE3457" s="1" t="s">
        <v>184</v>
      </c>
    </row>
    <row r="3458" spans="1:83" hidden="1" x14ac:dyDescent="0.25">
      <c r="A3458" s="1" t="s">
        <v>480</v>
      </c>
      <c r="B3458" s="1" t="s">
        <v>431</v>
      </c>
      <c r="C3458" s="1" t="s">
        <v>185</v>
      </c>
      <c r="D3458" s="84">
        <v>2015</v>
      </c>
      <c r="E3458" s="3">
        <v>42313</v>
      </c>
      <c r="F3458" s="3"/>
      <c r="H3458" s="1">
        <v>400</v>
      </c>
      <c r="AK3458" s="4">
        <v>538.38</v>
      </c>
      <c r="AL3458" s="119">
        <f>AK3458/100</f>
        <v>5.3837999999999999</v>
      </c>
      <c r="AM3458" s="66">
        <v>14.443081250000001</v>
      </c>
      <c r="AN3458" s="66">
        <v>14.443081250000001</v>
      </c>
      <c r="AO3458" s="1"/>
      <c r="AP3458" s="66">
        <v>538.38</v>
      </c>
      <c r="AX3458" s="1">
        <v>0.58422035900000002</v>
      </c>
      <c r="BK3458" s="4"/>
      <c r="CE3458" s="1" t="s">
        <v>184</v>
      </c>
    </row>
    <row r="3459" spans="1:83" hidden="1" x14ac:dyDescent="0.25">
      <c r="A3459" s="1" t="s">
        <v>480</v>
      </c>
      <c r="B3459" s="1" t="s">
        <v>431</v>
      </c>
      <c r="C3459" s="1" t="s">
        <v>185</v>
      </c>
      <c r="D3459" s="84">
        <v>2015</v>
      </c>
      <c r="E3459" s="3">
        <v>42320</v>
      </c>
      <c r="F3459" s="3"/>
      <c r="H3459" s="1">
        <v>400</v>
      </c>
      <c r="AK3459" s="4"/>
      <c r="AL3459" s="4"/>
      <c r="AM3459" s="66"/>
      <c r="AN3459" s="66"/>
      <c r="AO3459" s="1"/>
      <c r="AP3459" s="4"/>
      <c r="AX3459" s="1">
        <v>0.73263816999999998</v>
      </c>
      <c r="BK3459" s="4"/>
      <c r="CE3459" s="1" t="s">
        <v>184</v>
      </c>
    </row>
    <row r="3460" spans="1:83" hidden="1" x14ac:dyDescent="0.25">
      <c r="A3460" s="1" t="s">
        <v>480</v>
      </c>
      <c r="B3460" s="1" t="s">
        <v>431</v>
      </c>
      <c r="C3460" s="1" t="s">
        <v>185</v>
      </c>
      <c r="D3460" s="84">
        <v>2015</v>
      </c>
      <c r="E3460" s="3">
        <v>42326</v>
      </c>
      <c r="F3460" s="3"/>
      <c r="H3460" s="1">
        <v>400</v>
      </c>
      <c r="AK3460" s="4"/>
      <c r="AL3460" s="4"/>
      <c r="AM3460" s="66"/>
      <c r="AN3460" s="66"/>
      <c r="AO3460" s="1"/>
      <c r="AP3460" s="4"/>
      <c r="AX3460" s="1">
        <v>0.71802726400000005</v>
      </c>
      <c r="BK3460" s="4"/>
      <c r="CE3460" s="1" t="s">
        <v>184</v>
      </c>
    </row>
    <row r="3461" spans="1:83" hidden="1" x14ac:dyDescent="0.25">
      <c r="A3461" s="1" t="s">
        <v>480</v>
      </c>
      <c r="B3461" s="1" t="s">
        <v>431</v>
      </c>
      <c r="C3461" s="1" t="s">
        <v>185</v>
      </c>
      <c r="D3461" s="84">
        <v>2015</v>
      </c>
      <c r="E3461" s="3">
        <v>42327</v>
      </c>
      <c r="F3461" s="3"/>
      <c r="H3461" s="1">
        <v>400</v>
      </c>
      <c r="AK3461" s="4">
        <v>1177.6099999999999</v>
      </c>
      <c r="AL3461" s="119">
        <f>AK3461/100</f>
        <v>11.7761</v>
      </c>
      <c r="AM3461" s="66">
        <v>24.283188639999999</v>
      </c>
      <c r="AN3461" s="66">
        <v>24.283188639999999</v>
      </c>
      <c r="AO3461" s="1"/>
      <c r="AP3461" s="66">
        <v>1177.6099999999999</v>
      </c>
      <c r="BK3461" s="4"/>
      <c r="CE3461" s="1" t="s">
        <v>184</v>
      </c>
    </row>
    <row r="3462" spans="1:83" hidden="1" x14ac:dyDescent="0.25">
      <c r="A3462" s="1" t="s">
        <v>480</v>
      </c>
      <c r="B3462" s="1" t="s">
        <v>431</v>
      </c>
      <c r="C3462" s="1" t="s">
        <v>185</v>
      </c>
      <c r="D3462" s="84">
        <v>2015</v>
      </c>
      <c r="E3462" s="3">
        <v>42332</v>
      </c>
      <c r="F3462" s="3"/>
      <c r="H3462" s="1">
        <v>400</v>
      </c>
      <c r="AK3462" s="4"/>
      <c r="AL3462" s="4"/>
      <c r="AM3462" s="66"/>
      <c r="AN3462" s="66"/>
      <c r="AO3462" s="1"/>
      <c r="AP3462" s="4"/>
      <c r="AX3462" s="1">
        <v>0.70845955400000005</v>
      </c>
      <c r="BK3462" s="4"/>
      <c r="CE3462" s="1" t="s">
        <v>184</v>
      </c>
    </row>
    <row r="3463" spans="1:83" hidden="1" x14ac:dyDescent="0.25">
      <c r="A3463" s="1" t="s">
        <v>480</v>
      </c>
      <c r="B3463" s="1" t="s">
        <v>431</v>
      </c>
      <c r="C3463" s="1" t="s">
        <v>185</v>
      </c>
      <c r="D3463" s="84">
        <v>2015</v>
      </c>
      <c r="E3463" s="3">
        <v>42334</v>
      </c>
      <c r="F3463" s="3"/>
      <c r="H3463" s="1">
        <v>400</v>
      </c>
      <c r="AK3463" s="4">
        <v>1076.2</v>
      </c>
      <c r="AL3463" s="119">
        <f>AK3463/100</f>
        <v>10.762</v>
      </c>
      <c r="AM3463" s="66">
        <v>19.2</v>
      </c>
      <c r="AN3463" s="66">
        <v>19.2</v>
      </c>
      <c r="AO3463" s="1"/>
      <c r="AP3463" s="4">
        <v>1076.2</v>
      </c>
      <c r="BK3463" s="4"/>
      <c r="CE3463" s="1" t="s">
        <v>184</v>
      </c>
    </row>
    <row r="3464" spans="1:83" hidden="1" x14ac:dyDescent="0.25">
      <c r="A3464" s="1" t="s">
        <v>480</v>
      </c>
      <c r="B3464" s="1" t="s">
        <v>431</v>
      </c>
      <c r="C3464" s="1" t="s">
        <v>457</v>
      </c>
      <c r="D3464" s="84">
        <v>2016</v>
      </c>
      <c r="E3464" s="3">
        <v>42613</v>
      </c>
      <c r="F3464" s="3"/>
      <c r="H3464" s="1">
        <v>400</v>
      </c>
      <c r="AK3464" s="4"/>
      <c r="AL3464" s="4"/>
      <c r="AM3464" s="1"/>
      <c r="AN3464" s="1"/>
      <c r="AO3464" s="1"/>
      <c r="AP3464" s="4"/>
      <c r="AX3464" s="1">
        <v>5.91338E-2</v>
      </c>
      <c r="BK3464" s="4"/>
      <c r="CE3464" s="1" t="s">
        <v>181</v>
      </c>
    </row>
    <row r="3465" spans="1:83" hidden="1" x14ac:dyDescent="0.25">
      <c r="A3465" s="1" t="s">
        <v>480</v>
      </c>
      <c r="B3465" s="1" t="s">
        <v>431</v>
      </c>
      <c r="C3465" s="1" t="s">
        <v>457</v>
      </c>
      <c r="D3465" s="84">
        <v>2016</v>
      </c>
      <c r="E3465" s="3">
        <v>42620</v>
      </c>
      <c r="F3465" s="3"/>
      <c r="H3465" s="1">
        <v>400</v>
      </c>
      <c r="AK3465" s="4"/>
      <c r="AL3465" s="4"/>
      <c r="AM3465" s="1"/>
      <c r="AN3465" s="1"/>
      <c r="AO3465" s="1"/>
      <c r="AP3465" s="4"/>
      <c r="AX3465" s="1">
        <v>7.5114750999999993E-2</v>
      </c>
      <c r="BK3465" s="4"/>
      <c r="CE3465" s="1" t="s">
        <v>181</v>
      </c>
    </row>
    <row r="3466" spans="1:83" hidden="1" x14ac:dyDescent="0.25">
      <c r="A3466" s="1" t="s">
        <v>480</v>
      </c>
      <c r="B3466" s="1" t="s">
        <v>431</v>
      </c>
      <c r="C3466" s="1" t="s">
        <v>457</v>
      </c>
      <c r="D3466" s="84">
        <v>2016</v>
      </c>
      <c r="E3466" s="3">
        <v>42627</v>
      </c>
      <c r="F3466" s="3"/>
      <c r="H3466" s="1">
        <v>400</v>
      </c>
      <c r="AK3466" s="4"/>
      <c r="AL3466" s="4"/>
      <c r="AM3466" s="1"/>
      <c r="AN3466" s="1"/>
      <c r="AO3466" s="1"/>
      <c r="AP3466" s="4"/>
      <c r="AX3466" s="1">
        <v>9.6572314000000006E-2</v>
      </c>
      <c r="BK3466" s="4"/>
      <c r="CE3466" s="1" t="s">
        <v>181</v>
      </c>
    </row>
    <row r="3467" spans="1:83" hidden="1" x14ac:dyDescent="0.25">
      <c r="A3467" s="1" t="s">
        <v>480</v>
      </c>
      <c r="B3467" s="1" t="s">
        <v>431</v>
      </c>
      <c r="C3467" s="1" t="s">
        <v>457</v>
      </c>
      <c r="D3467" s="84">
        <v>2016</v>
      </c>
      <c r="E3467" s="3">
        <v>42632</v>
      </c>
      <c r="F3467" s="3"/>
      <c r="H3467" s="1">
        <v>400</v>
      </c>
      <c r="AK3467" s="4"/>
      <c r="AL3467" s="4"/>
      <c r="AM3467" s="1"/>
      <c r="AN3467" s="1"/>
      <c r="AO3467" s="1"/>
      <c r="AP3467" s="4"/>
      <c r="AX3467" s="1">
        <v>0.167208042</v>
      </c>
      <c r="BK3467" s="4"/>
      <c r="CE3467" s="1" t="s">
        <v>181</v>
      </c>
    </row>
    <row r="3468" spans="1:83" hidden="1" x14ac:dyDescent="0.25">
      <c r="A3468" s="1" t="s">
        <v>480</v>
      </c>
      <c r="B3468" s="1" t="s">
        <v>431</v>
      </c>
      <c r="C3468" s="1" t="s">
        <v>457</v>
      </c>
      <c r="D3468" s="84">
        <v>2016</v>
      </c>
      <c r="E3468" s="3">
        <v>42642</v>
      </c>
      <c r="F3468" s="3"/>
      <c r="H3468" s="1">
        <v>400</v>
      </c>
      <c r="AK3468" s="4"/>
      <c r="AL3468" s="4"/>
      <c r="AM3468" s="1"/>
      <c r="AN3468" s="1"/>
      <c r="AO3468" s="1"/>
      <c r="AP3468" s="4"/>
      <c r="AX3468" s="1">
        <v>0.51704145700000004</v>
      </c>
      <c r="BK3468" s="4"/>
      <c r="CE3468" s="1" t="s">
        <v>181</v>
      </c>
    </row>
    <row r="3469" spans="1:83" hidden="1" x14ac:dyDescent="0.25">
      <c r="A3469" s="1" t="s">
        <v>480</v>
      </c>
      <c r="B3469" s="1" t="s">
        <v>431</v>
      </c>
      <c r="C3469" s="1" t="s">
        <v>457</v>
      </c>
      <c r="D3469" s="84">
        <v>2016</v>
      </c>
      <c r="E3469" s="3">
        <v>42646</v>
      </c>
      <c r="F3469" s="3"/>
      <c r="H3469" s="1">
        <v>400</v>
      </c>
      <c r="AK3469" s="4"/>
      <c r="AL3469" s="4"/>
      <c r="AM3469" s="1"/>
      <c r="AN3469" s="1"/>
      <c r="AO3469" s="1"/>
      <c r="AP3469" s="4"/>
      <c r="AX3469" s="1">
        <v>0.60303121199999998</v>
      </c>
      <c r="BK3469" s="4"/>
      <c r="CE3469" s="1" t="s">
        <v>181</v>
      </c>
    </row>
    <row r="3470" spans="1:83" hidden="1" x14ac:dyDescent="0.25">
      <c r="A3470" s="1" t="s">
        <v>480</v>
      </c>
      <c r="B3470" s="1" t="s">
        <v>431</v>
      </c>
      <c r="C3470" s="1" t="s">
        <v>457</v>
      </c>
      <c r="D3470" s="84">
        <v>2016</v>
      </c>
      <c r="E3470" s="3">
        <v>42647</v>
      </c>
      <c r="F3470" s="3"/>
      <c r="H3470" s="1">
        <v>400</v>
      </c>
      <c r="AK3470" s="4">
        <v>50.3</v>
      </c>
      <c r="AL3470" s="119">
        <f>AK3470/100</f>
        <v>0.503</v>
      </c>
      <c r="AM3470" s="1">
        <v>3.2712599999999998</v>
      </c>
      <c r="AN3470" s="1">
        <v>3.2712599999999998</v>
      </c>
      <c r="AO3470" s="1"/>
      <c r="AP3470" s="4">
        <v>50.3</v>
      </c>
      <c r="BK3470" s="4"/>
      <c r="CE3470" s="1" t="s">
        <v>181</v>
      </c>
    </row>
    <row r="3471" spans="1:83" hidden="1" x14ac:dyDescent="0.25">
      <c r="A3471" s="1" t="s">
        <v>480</v>
      </c>
      <c r="B3471" s="1" t="s">
        <v>431</v>
      </c>
      <c r="C3471" s="1" t="s">
        <v>457</v>
      </c>
      <c r="D3471" s="84">
        <v>2016</v>
      </c>
      <c r="E3471" s="3">
        <v>42656</v>
      </c>
      <c r="F3471" s="3"/>
      <c r="H3471" s="1">
        <v>400</v>
      </c>
      <c r="AK3471" s="4"/>
      <c r="AL3471" s="4"/>
      <c r="AM3471" s="1"/>
      <c r="AN3471" s="1"/>
      <c r="AO3471" s="1"/>
      <c r="AP3471" s="4"/>
      <c r="AX3471" s="1">
        <v>0.72753945399999997</v>
      </c>
      <c r="BK3471" s="4"/>
      <c r="CE3471" s="1" t="s">
        <v>181</v>
      </c>
    </row>
    <row r="3472" spans="1:83" hidden="1" x14ac:dyDescent="0.25">
      <c r="A3472" s="1" t="s">
        <v>480</v>
      </c>
      <c r="B3472" s="1" t="s">
        <v>431</v>
      </c>
      <c r="C3472" s="1" t="s">
        <v>457</v>
      </c>
      <c r="D3472" s="84">
        <v>2016</v>
      </c>
      <c r="E3472" s="3">
        <v>42661</v>
      </c>
      <c r="F3472" s="3"/>
      <c r="H3472" s="1">
        <v>400</v>
      </c>
      <c r="AK3472" s="4"/>
      <c r="AL3472" s="4"/>
      <c r="AM3472" s="1"/>
      <c r="AN3472" s="1"/>
      <c r="AO3472" s="1"/>
      <c r="AP3472" s="4"/>
      <c r="AX3472" s="1">
        <v>0.87597668900000003</v>
      </c>
      <c r="BK3472" s="4"/>
      <c r="CE3472" s="1" t="s">
        <v>181</v>
      </c>
    </row>
    <row r="3473" spans="1:83" hidden="1" x14ac:dyDescent="0.25">
      <c r="A3473" s="1" t="s">
        <v>480</v>
      </c>
      <c r="B3473" s="1" t="s">
        <v>431</v>
      </c>
      <c r="C3473" s="1" t="s">
        <v>457</v>
      </c>
      <c r="D3473" s="84">
        <v>2016</v>
      </c>
      <c r="E3473" s="3">
        <v>42669</v>
      </c>
      <c r="F3473" s="3"/>
      <c r="H3473" s="1">
        <v>400</v>
      </c>
      <c r="AK3473" s="4">
        <v>326.70999999999998</v>
      </c>
      <c r="AL3473" s="119">
        <f>AK3473/100</f>
        <v>3.2670999999999997</v>
      </c>
      <c r="AM3473" s="1">
        <v>12.76293503</v>
      </c>
      <c r="AN3473" s="1">
        <v>12.76293503</v>
      </c>
      <c r="AO3473" s="1"/>
      <c r="AP3473" s="4">
        <v>326.70999999999998</v>
      </c>
      <c r="BK3473" s="4"/>
      <c r="CE3473" s="1" t="s">
        <v>181</v>
      </c>
    </row>
    <row r="3474" spans="1:83" hidden="1" x14ac:dyDescent="0.25">
      <c r="A3474" s="1" t="s">
        <v>480</v>
      </c>
      <c r="B3474" s="1" t="s">
        <v>431</v>
      </c>
      <c r="C3474" s="1" t="s">
        <v>457</v>
      </c>
      <c r="D3474" s="84">
        <v>2016</v>
      </c>
      <c r="E3474" s="3">
        <v>42674</v>
      </c>
      <c r="F3474" s="3"/>
      <c r="H3474" s="1">
        <v>400</v>
      </c>
      <c r="AK3474" s="4"/>
      <c r="AL3474" s="4"/>
      <c r="AM3474" s="1"/>
      <c r="AN3474" s="1"/>
      <c r="AO3474" s="1"/>
      <c r="AP3474" s="4"/>
      <c r="AX3474" s="1">
        <v>0.92656310399999997</v>
      </c>
      <c r="BK3474" s="4"/>
      <c r="CE3474" s="1" t="s">
        <v>181</v>
      </c>
    </row>
    <row r="3475" spans="1:83" hidden="1" x14ac:dyDescent="0.25">
      <c r="A3475" s="1" t="s">
        <v>480</v>
      </c>
      <c r="B3475" s="1" t="s">
        <v>431</v>
      </c>
      <c r="C3475" s="1" t="s">
        <v>457</v>
      </c>
      <c r="D3475" s="84">
        <v>2016</v>
      </c>
      <c r="E3475" s="3">
        <v>42677</v>
      </c>
      <c r="F3475" s="3"/>
      <c r="H3475" s="1">
        <v>400</v>
      </c>
      <c r="AK3475" s="4">
        <v>493.4</v>
      </c>
      <c r="AL3475" s="119">
        <f>AK3475/100</f>
        <v>4.9340000000000002</v>
      </c>
      <c r="AM3475" s="1">
        <v>16.44103308</v>
      </c>
      <c r="AN3475" s="1">
        <v>16.44103308</v>
      </c>
      <c r="AO3475" s="1"/>
      <c r="AP3475" s="4">
        <v>493.4</v>
      </c>
      <c r="BK3475" s="4"/>
      <c r="CE3475" s="1" t="s">
        <v>181</v>
      </c>
    </row>
    <row r="3476" spans="1:83" hidden="1" x14ac:dyDescent="0.25">
      <c r="A3476" s="1" t="s">
        <v>480</v>
      </c>
      <c r="B3476" s="1" t="s">
        <v>431</v>
      </c>
      <c r="C3476" s="1" t="s">
        <v>457</v>
      </c>
      <c r="D3476" s="84">
        <v>2016</v>
      </c>
      <c r="E3476" s="3">
        <v>42681</v>
      </c>
      <c r="F3476" s="3"/>
      <c r="H3476" s="1">
        <v>400</v>
      </c>
      <c r="AK3476" s="4"/>
      <c r="AL3476" s="4"/>
      <c r="AM3476" s="1"/>
      <c r="AN3476" s="1"/>
      <c r="AO3476" s="1"/>
      <c r="AP3476" s="4"/>
      <c r="AX3476" s="1">
        <v>0.948898087</v>
      </c>
      <c r="BK3476" s="4"/>
      <c r="CE3476" s="1" t="s">
        <v>181</v>
      </c>
    </row>
    <row r="3477" spans="1:83" hidden="1" x14ac:dyDescent="0.25">
      <c r="A3477" s="1" t="s">
        <v>480</v>
      </c>
      <c r="B3477" s="1" t="s">
        <v>431</v>
      </c>
      <c r="C3477" s="1" t="s">
        <v>457</v>
      </c>
      <c r="D3477" s="84">
        <v>2016</v>
      </c>
      <c r="E3477" s="3">
        <v>42688</v>
      </c>
      <c r="F3477" s="3"/>
      <c r="H3477" s="1">
        <v>400</v>
      </c>
      <c r="AK3477" s="4">
        <v>716.54</v>
      </c>
      <c r="AL3477" s="119">
        <f>AK3477/100</f>
        <v>7.1654</v>
      </c>
      <c r="AM3477" s="1"/>
      <c r="AN3477" s="1"/>
      <c r="AO3477" s="1"/>
      <c r="AP3477" s="4">
        <v>716.54</v>
      </c>
      <c r="CE3477" s="1" t="s">
        <v>181</v>
      </c>
    </row>
    <row r="3478" spans="1:83" hidden="1" x14ac:dyDescent="0.25">
      <c r="A3478" s="1" t="s">
        <v>480</v>
      </c>
      <c r="B3478" s="1" t="s">
        <v>431</v>
      </c>
      <c r="C3478" s="1" t="s">
        <v>457</v>
      </c>
      <c r="D3478" s="84">
        <v>2016</v>
      </c>
      <c r="E3478" s="3">
        <v>42690</v>
      </c>
      <c r="F3478" s="3"/>
      <c r="H3478" s="1">
        <v>400</v>
      </c>
      <c r="AK3478" s="4"/>
      <c r="AL3478" s="4"/>
      <c r="AM3478" s="1"/>
      <c r="AN3478" s="1"/>
      <c r="AO3478" s="1"/>
      <c r="AP3478" s="4"/>
      <c r="AX3478" s="1">
        <v>0.94688679399999998</v>
      </c>
      <c r="CE3478" s="1" t="s">
        <v>181</v>
      </c>
    </row>
    <row r="3479" spans="1:83" hidden="1" x14ac:dyDescent="0.25">
      <c r="A3479" s="1" t="s">
        <v>480</v>
      </c>
      <c r="B3479" s="1" t="s">
        <v>431</v>
      </c>
      <c r="C3479" s="1" t="s">
        <v>457</v>
      </c>
      <c r="D3479" s="84">
        <v>2016</v>
      </c>
      <c r="E3479" s="3">
        <v>42697</v>
      </c>
      <c r="F3479" s="3"/>
      <c r="H3479" s="1">
        <v>400</v>
      </c>
      <c r="AK3479" s="4"/>
      <c r="AL3479" s="4"/>
      <c r="AM3479" s="1"/>
      <c r="AN3479" s="1"/>
      <c r="AO3479" s="1"/>
      <c r="AP3479" s="4"/>
      <c r="CE3479" s="1" t="s">
        <v>181</v>
      </c>
    </row>
    <row r="3480" spans="1:83" hidden="1" x14ac:dyDescent="0.25">
      <c r="A3480" s="1" t="s">
        <v>480</v>
      </c>
      <c r="B3480" s="1" t="s">
        <v>431</v>
      </c>
      <c r="C3480" s="1" t="s">
        <v>457</v>
      </c>
      <c r="D3480" s="84">
        <v>2016</v>
      </c>
      <c r="E3480" s="3">
        <v>42698</v>
      </c>
      <c r="F3480" s="3"/>
      <c r="H3480" s="1">
        <v>400</v>
      </c>
      <c r="AK3480" s="4"/>
      <c r="AL3480" s="4"/>
      <c r="AM3480" s="1"/>
      <c r="AN3480" s="1"/>
      <c r="AO3480" s="1"/>
      <c r="AP3480" s="4"/>
      <c r="AX3480" s="1">
        <v>0.95646388500000001</v>
      </c>
      <c r="CE3480" s="1" t="s">
        <v>181</v>
      </c>
    </row>
    <row r="3481" spans="1:83" hidden="1" x14ac:dyDescent="0.25">
      <c r="A3481" s="1" t="s">
        <v>480</v>
      </c>
      <c r="B3481" s="1" t="s">
        <v>431</v>
      </c>
      <c r="C3481" s="1" t="s">
        <v>457</v>
      </c>
      <c r="D3481" s="84">
        <v>2016</v>
      </c>
      <c r="E3481" s="3">
        <v>42702</v>
      </c>
      <c r="F3481" s="3"/>
      <c r="H3481" s="1">
        <v>400</v>
      </c>
      <c r="AK3481" s="4">
        <v>1194.3</v>
      </c>
      <c r="AL3481" s="119">
        <f>AK3481/100</f>
        <v>11.943</v>
      </c>
      <c r="AM3481" s="1">
        <v>20.119959940000001</v>
      </c>
      <c r="AN3481" s="1">
        <v>20.119959940000001</v>
      </c>
      <c r="AO3481" s="1"/>
      <c r="AP3481" s="4">
        <v>1194.3</v>
      </c>
      <c r="CE3481" s="1" t="s">
        <v>181</v>
      </c>
    </row>
    <row r="3482" spans="1:83" hidden="1" x14ac:dyDescent="0.25">
      <c r="A3482" s="1" t="s">
        <v>480</v>
      </c>
      <c r="B3482" s="1" t="s">
        <v>431</v>
      </c>
      <c r="C3482" s="1" t="s">
        <v>458</v>
      </c>
      <c r="D3482" s="84">
        <v>2016</v>
      </c>
      <c r="E3482" s="3">
        <v>42591</v>
      </c>
      <c r="F3482" s="3"/>
      <c r="H3482" s="1">
        <v>400</v>
      </c>
      <c r="AK3482" s="4"/>
      <c r="AL3482" s="4"/>
      <c r="AM3482" s="1"/>
      <c r="AN3482" s="1"/>
      <c r="AO3482" s="1"/>
      <c r="AP3482" s="4"/>
      <c r="AX3482" s="1">
        <v>1.1149582E-2</v>
      </c>
      <c r="CE3482" s="1" t="s">
        <v>184</v>
      </c>
    </row>
    <row r="3483" spans="1:83" hidden="1" x14ac:dyDescent="0.25">
      <c r="A3483" s="1" t="s">
        <v>480</v>
      </c>
      <c r="B3483" s="1" t="s">
        <v>431</v>
      </c>
      <c r="C3483" s="1" t="s">
        <v>458</v>
      </c>
      <c r="D3483" s="84">
        <v>2016</v>
      </c>
      <c r="E3483" s="3">
        <v>42598</v>
      </c>
      <c r="F3483" s="3"/>
      <c r="H3483" s="1">
        <v>400</v>
      </c>
      <c r="AK3483" s="4"/>
      <c r="AL3483" s="4"/>
      <c r="AM3483" s="1"/>
      <c r="AN3483" s="1"/>
      <c r="AO3483" s="1"/>
      <c r="AP3483" s="4"/>
      <c r="AX3483" s="1">
        <v>2.9491704000000001E-2</v>
      </c>
      <c r="CE3483" s="1" t="s">
        <v>184</v>
      </c>
    </row>
    <row r="3484" spans="1:83" hidden="1" x14ac:dyDescent="0.25">
      <c r="A3484" s="1" t="s">
        <v>480</v>
      </c>
      <c r="B3484" s="1" t="s">
        <v>431</v>
      </c>
      <c r="C3484" s="1" t="s">
        <v>458</v>
      </c>
      <c r="D3484" s="84">
        <v>2016</v>
      </c>
      <c r="E3484" s="3">
        <v>42605</v>
      </c>
      <c r="F3484" s="3"/>
      <c r="H3484" s="1">
        <v>400</v>
      </c>
      <c r="AK3484" s="4"/>
      <c r="AL3484" s="4"/>
      <c r="AM3484" s="1"/>
      <c r="AN3484" s="1"/>
      <c r="AO3484" s="1"/>
      <c r="AP3484" s="4"/>
      <c r="AX3484" s="1">
        <v>6.1465107999999997E-2</v>
      </c>
      <c r="CE3484" s="1" t="s">
        <v>184</v>
      </c>
    </row>
    <row r="3485" spans="1:83" hidden="1" x14ac:dyDescent="0.25">
      <c r="A3485" s="1" t="s">
        <v>480</v>
      </c>
      <c r="B3485" s="1" t="s">
        <v>431</v>
      </c>
      <c r="C3485" s="1" t="s">
        <v>458</v>
      </c>
      <c r="D3485" s="84">
        <v>2016</v>
      </c>
      <c r="E3485" s="3">
        <v>42613</v>
      </c>
      <c r="F3485" s="3"/>
      <c r="H3485" s="1">
        <v>400</v>
      </c>
      <c r="AK3485" s="4"/>
      <c r="AL3485" s="4"/>
      <c r="AM3485" s="1"/>
      <c r="AN3485" s="1"/>
      <c r="AO3485" s="1"/>
      <c r="AP3485" s="4"/>
      <c r="AX3485" s="1">
        <v>9.8030649999999997E-2</v>
      </c>
      <c r="CE3485" s="1" t="s">
        <v>184</v>
      </c>
    </row>
    <row r="3486" spans="1:83" hidden="1" x14ac:dyDescent="0.25">
      <c r="A3486" s="1" t="s">
        <v>480</v>
      </c>
      <c r="B3486" s="1" t="s">
        <v>431</v>
      </c>
      <c r="C3486" s="1" t="s">
        <v>458</v>
      </c>
      <c r="D3486" s="84">
        <v>2016</v>
      </c>
      <c r="E3486" s="3">
        <v>42620</v>
      </c>
      <c r="F3486" s="3"/>
      <c r="H3486" s="1">
        <v>400</v>
      </c>
      <c r="AK3486" s="4"/>
      <c r="AL3486" s="4"/>
      <c r="AM3486" s="1"/>
      <c r="AN3486" s="1"/>
      <c r="AO3486" s="1"/>
      <c r="AP3486" s="4"/>
      <c r="AX3486" s="1">
        <v>0.13867037199999999</v>
      </c>
      <c r="CE3486" s="1" t="s">
        <v>184</v>
      </c>
    </row>
    <row r="3487" spans="1:83" hidden="1" x14ac:dyDescent="0.25">
      <c r="A3487" s="1" t="s">
        <v>480</v>
      </c>
      <c r="B3487" s="1" t="s">
        <v>431</v>
      </c>
      <c r="C3487" s="1" t="s">
        <v>458</v>
      </c>
      <c r="D3487" s="84">
        <v>2016</v>
      </c>
      <c r="E3487" s="3">
        <v>42627</v>
      </c>
      <c r="F3487" s="3"/>
      <c r="H3487" s="1">
        <v>400</v>
      </c>
      <c r="AK3487" s="4"/>
      <c r="AL3487" s="4"/>
      <c r="AM3487" s="1"/>
      <c r="AN3487" s="1"/>
      <c r="AO3487" s="1"/>
      <c r="AP3487" s="4"/>
      <c r="AX3487" s="1">
        <v>0.25155249400000002</v>
      </c>
      <c r="CE3487" s="1" t="s">
        <v>184</v>
      </c>
    </row>
    <row r="3488" spans="1:83" hidden="1" x14ac:dyDescent="0.25">
      <c r="A3488" s="1" t="s">
        <v>480</v>
      </c>
      <c r="B3488" s="1" t="s">
        <v>431</v>
      </c>
      <c r="C3488" s="1" t="s">
        <v>458</v>
      </c>
      <c r="D3488" s="84">
        <v>2016</v>
      </c>
      <c r="E3488" s="3">
        <v>42632</v>
      </c>
      <c r="F3488" s="3"/>
      <c r="H3488" s="1">
        <v>400</v>
      </c>
      <c r="AK3488" s="4"/>
      <c r="AL3488" s="4"/>
      <c r="AM3488" s="1"/>
      <c r="AN3488" s="1"/>
      <c r="AO3488" s="1"/>
      <c r="AP3488" s="4"/>
      <c r="AX3488" s="1">
        <v>0.47149291599999998</v>
      </c>
      <c r="CE3488" s="1" t="s">
        <v>184</v>
      </c>
    </row>
    <row r="3489" spans="1:118" hidden="1" x14ac:dyDescent="0.25">
      <c r="A3489" s="1" t="s">
        <v>480</v>
      </c>
      <c r="B3489" s="1" t="s">
        <v>431</v>
      </c>
      <c r="C3489" s="1" t="s">
        <v>458</v>
      </c>
      <c r="D3489" s="84">
        <v>2016</v>
      </c>
      <c r="E3489" s="3">
        <v>42642</v>
      </c>
      <c r="F3489" s="3"/>
      <c r="H3489" s="1">
        <v>400</v>
      </c>
      <c r="AK3489" s="4"/>
      <c r="AL3489" s="4"/>
      <c r="AM3489" s="1"/>
      <c r="AN3489" s="1"/>
      <c r="AO3489" s="1"/>
      <c r="AP3489" s="4"/>
      <c r="AX3489" s="1">
        <v>0.87417684900000003</v>
      </c>
      <c r="CE3489" s="1" t="s">
        <v>184</v>
      </c>
    </row>
    <row r="3490" spans="1:118" hidden="1" x14ac:dyDescent="0.25">
      <c r="A3490" s="1" t="s">
        <v>480</v>
      </c>
      <c r="B3490" s="1" t="s">
        <v>431</v>
      </c>
      <c r="C3490" s="1" t="s">
        <v>458</v>
      </c>
      <c r="D3490" s="84">
        <v>2016</v>
      </c>
      <c r="E3490" s="3">
        <v>42646</v>
      </c>
      <c r="F3490" s="3"/>
      <c r="H3490" s="1">
        <v>400</v>
      </c>
      <c r="AK3490" s="4"/>
      <c r="AL3490" s="4"/>
      <c r="AM3490" s="1"/>
      <c r="AN3490" s="1"/>
      <c r="AO3490" s="1"/>
      <c r="AP3490" s="4"/>
      <c r="AX3490" s="1">
        <v>0.911074987</v>
      </c>
      <c r="CE3490" s="1" t="s">
        <v>184</v>
      </c>
    </row>
    <row r="3491" spans="1:118" hidden="1" x14ac:dyDescent="0.25">
      <c r="A3491" s="1" t="s">
        <v>480</v>
      </c>
      <c r="B3491" s="1" t="s">
        <v>431</v>
      </c>
      <c r="C3491" s="1" t="s">
        <v>458</v>
      </c>
      <c r="D3491" s="84">
        <v>2016</v>
      </c>
      <c r="E3491" s="3">
        <v>42647</v>
      </c>
      <c r="F3491" s="3"/>
      <c r="H3491" s="1">
        <v>400</v>
      </c>
      <c r="AK3491" s="4">
        <v>103.95</v>
      </c>
      <c r="AL3491" s="119">
        <f>AK3491/100</f>
        <v>1.0395000000000001</v>
      </c>
      <c r="AM3491" s="1">
        <v>6.319725</v>
      </c>
      <c r="AN3491" s="1">
        <v>6.319725</v>
      </c>
      <c r="AO3491" s="1"/>
      <c r="AP3491" s="4">
        <v>103.95</v>
      </c>
      <c r="CE3491" s="1" t="s">
        <v>184</v>
      </c>
    </row>
    <row r="3492" spans="1:118" hidden="1" x14ac:dyDescent="0.25">
      <c r="A3492" s="1" t="s">
        <v>480</v>
      </c>
      <c r="B3492" s="1" t="s">
        <v>431</v>
      </c>
      <c r="C3492" s="1" t="s">
        <v>458</v>
      </c>
      <c r="D3492" s="84">
        <v>2016</v>
      </c>
      <c r="E3492" s="3">
        <v>42656</v>
      </c>
      <c r="F3492" s="3"/>
      <c r="H3492" s="1">
        <v>400</v>
      </c>
      <c r="AK3492" s="4"/>
      <c r="AL3492" s="4"/>
      <c r="AM3492" s="1"/>
      <c r="AN3492" s="1"/>
      <c r="AO3492" s="1"/>
      <c r="AP3492" s="4"/>
      <c r="AX3492" s="1">
        <v>0.89768395499999998</v>
      </c>
      <c r="CE3492" s="1" t="s">
        <v>184</v>
      </c>
    </row>
    <row r="3493" spans="1:118" hidden="1" x14ac:dyDescent="0.25">
      <c r="A3493" s="1" t="s">
        <v>480</v>
      </c>
      <c r="B3493" s="1" t="s">
        <v>431</v>
      </c>
      <c r="C3493" s="1" t="s">
        <v>458</v>
      </c>
      <c r="D3493" s="84">
        <v>2016</v>
      </c>
      <c r="E3493" s="3">
        <v>42661</v>
      </c>
      <c r="F3493" s="3"/>
      <c r="H3493" s="1">
        <v>400</v>
      </c>
      <c r="AK3493" s="4"/>
      <c r="AL3493" s="4"/>
      <c r="AM3493" s="1"/>
      <c r="AN3493" s="1"/>
      <c r="AO3493" s="1"/>
      <c r="AP3493" s="4"/>
      <c r="AX3493" s="1">
        <v>0.941105945</v>
      </c>
      <c r="CE3493" s="1" t="s">
        <v>184</v>
      </c>
    </row>
    <row r="3494" spans="1:118" hidden="1" x14ac:dyDescent="0.25">
      <c r="A3494" s="1" t="s">
        <v>480</v>
      </c>
      <c r="B3494" s="1" t="s">
        <v>431</v>
      </c>
      <c r="C3494" s="1" t="s">
        <v>458</v>
      </c>
      <c r="D3494" s="84">
        <v>2016</v>
      </c>
      <c r="E3494" s="3">
        <v>42669</v>
      </c>
      <c r="F3494" s="3"/>
      <c r="H3494" s="1">
        <v>400</v>
      </c>
      <c r="AK3494" s="4">
        <v>443.64</v>
      </c>
      <c r="AL3494" s="119">
        <f>AK3494/100</f>
        <v>4.4363999999999999</v>
      </c>
      <c r="AM3494" s="1">
        <v>13.37918374</v>
      </c>
      <c r="AN3494" s="1">
        <v>13.37918374</v>
      </c>
      <c r="AO3494" s="1"/>
      <c r="AP3494" s="4">
        <v>443.64</v>
      </c>
      <c r="CE3494" s="1" t="s">
        <v>184</v>
      </c>
    </row>
    <row r="3495" spans="1:118" hidden="1" x14ac:dyDescent="0.25">
      <c r="A3495" s="1" t="s">
        <v>480</v>
      </c>
      <c r="B3495" s="1" t="s">
        <v>431</v>
      </c>
      <c r="C3495" s="1" t="s">
        <v>458</v>
      </c>
      <c r="D3495" s="84">
        <v>2016</v>
      </c>
      <c r="E3495" s="3">
        <v>42674</v>
      </c>
      <c r="F3495" s="3"/>
      <c r="H3495" s="1">
        <v>400</v>
      </c>
      <c r="AK3495" s="4"/>
      <c r="AL3495" s="4"/>
      <c r="AM3495" s="1"/>
      <c r="AN3495" s="1"/>
      <c r="AO3495" s="1"/>
      <c r="AP3495" s="4"/>
      <c r="AX3495" s="1">
        <v>0.93009602499999999</v>
      </c>
      <c r="CE3495" s="1" t="s">
        <v>184</v>
      </c>
    </row>
    <row r="3496" spans="1:118" hidden="1" x14ac:dyDescent="0.25">
      <c r="A3496" s="1" t="s">
        <v>480</v>
      </c>
      <c r="B3496" s="1" t="s">
        <v>431</v>
      </c>
      <c r="C3496" s="1" t="s">
        <v>458</v>
      </c>
      <c r="D3496" s="84">
        <v>2016</v>
      </c>
      <c r="E3496" s="3">
        <v>42677</v>
      </c>
      <c r="F3496" s="3"/>
      <c r="H3496" s="1">
        <v>400</v>
      </c>
      <c r="AK3496" s="4">
        <v>697.33</v>
      </c>
      <c r="AL3496" s="119">
        <f>AK3496/100</f>
        <v>6.9733000000000001</v>
      </c>
      <c r="AM3496" s="1">
        <v>16.850662870000001</v>
      </c>
      <c r="AN3496" s="1">
        <v>16.850662870000001</v>
      </c>
      <c r="AO3496" s="1"/>
      <c r="AP3496" s="4">
        <v>697.33</v>
      </c>
      <c r="CE3496" s="1" t="s">
        <v>184</v>
      </c>
    </row>
    <row r="3497" spans="1:118" hidden="1" x14ac:dyDescent="0.25">
      <c r="A3497" s="1" t="s">
        <v>480</v>
      </c>
      <c r="B3497" s="1" t="s">
        <v>431</v>
      </c>
      <c r="C3497" s="1" t="s">
        <v>458</v>
      </c>
      <c r="D3497" s="84">
        <v>2016</v>
      </c>
      <c r="E3497" s="3">
        <v>42681</v>
      </c>
      <c r="F3497" s="3"/>
      <c r="H3497" s="1">
        <v>400</v>
      </c>
      <c r="AK3497" s="4"/>
      <c r="AL3497" s="4"/>
      <c r="AM3497" s="1"/>
      <c r="AN3497" s="1"/>
      <c r="AO3497" s="1"/>
      <c r="AP3497" s="4"/>
      <c r="AX3497" s="1">
        <v>0.95123097499999998</v>
      </c>
      <c r="CE3497" s="1" t="s">
        <v>184</v>
      </c>
    </row>
    <row r="3498" spans="1:118" hidden="1" x14ac:dyDescent="0.25">
      <c r="A3498" s="1" t="s">
        <v>480</v>
      </c>
      <c r="B3498" s="1" t="s">
        <v>431</v>
      </c>
      <c r="C3498" s="1" t="s">
        <v>458</v>
      </c>
      <c r="D3498" s="84">
        <v>2016</v>
      </c>
      <c r="E3498" s="3">
        <v>42688</v>
      </c>
      <c r="F3498" s="3"/>
      <c r="H3498" s="1">
        <v>400</v>
      </c>
      <c r="AK3498" s="4"/>
      <c r="AL3498" s="4"/>
      <c r="AM3498" s="1"/>
      <c r="AN3498" s="1"/>
      <c r="AO3498" s="1"/>
      <c r="AP3498" s="4"/>
      <c r="CE3498" s="1" t="s">
        <v>184</v>
      </c>
    </row>
    <row r="3499" spans="1:118" hidden="1" x14ac:dyDescent="0.25">
      <c r="A3499" s="1" t="s">
        <v>480</v>
      </c>
      <c r="B3499" s="1" t="s">
        <v>431</v>
      </c>
      <c r="C3499" s="1" t="s">
        <v>458</v>
      </c>
      <c r="D3499" s="84">
        <v>2016</v>
      </c>
      <c r="E3499" s="3">
        <v>42690</v>
      </c>
      <c r="F3499" s="3"/>
      <c r="H3499" s="1">
        <v>400</v>
      </c>
      <c r="AK3499" s="4"/>
      <c r="AL3499" s="4"/>
      <c r="AM3499" s="1"/>
      <c r="AN3499" s="1"/>
      <c r="AO3499" s="1"/>
      <c r="AP3499" s="4"/>
      <c r="AX3499" s="1">
        <v>0.94272812699999997</v>
      </c>
      <c r="CE3499" s="1" t="s">
        <v>184</v>
      </c>
    </row>
    <row r="3500" spans="1:118" hidden="1" x14ac:dyDescent="0.25">
      <c r="A3500" s="1" t="s">
        <v>480</v>
      </c>
      <c r="B3500" s="1" t="s">
        <v>431</v>
      </c>
      <c r="C3500" s="1" t="s">
        <v>458</v>
      </c>
      <c r="D3500" s="84">
        <v>2016</v>
      </c>
      <c r="E3500" s="3">
        <v>42697</v>
      </c>
      <c r="F3500" s="3"/>
      <c r="H3500" s="1">
        <v>400</v>
      </c>
      <c r="AK3500" s="4">
        <v>1276.72</v>
      </c>
      <c r="AL3500" s="119">
        <f>AK3500/100</f>
        <v>12.767200000000001</v>
      </c>
      <c r="AM3500" s="1">
        <v>17.751818719999999</v>
      </c>
      <c r="AN3500" s="1">
        <v>17.751818719999999</v>
      </c>
      <c r="AO3500" s="1"/>
      <c r="AP3500" s="4">
        <v>1276.72</v>
      </c>
      <c r="CE3500" s="1" t="s">
        <v>184</v>
      </c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K3500"/>
      <c r="DL3500"/>
      <c r="DM3500"/>
    </row>
    <row r="3501" spans="1:118" hidden="1" x14ac:dyDescent="0.25">
      <c r="A3501" s="1" t="s">
        <v>480</v>
      </c>
      <c r="B3501" s="1" t="s">
        <v>431</v>
      </c>
      <c r="C3501" s="1" t="s">
        <v>458</v>
      </c>
      <c r="D3501" s="84">
        <v>2016</v>
      </c>
      <c r="E3501" s="3">
        <v>42698</v>
      </c>
      <c r="F3501" s="3"/>
      <c r="H3501" s="1">
        <v>400</v>
      </c>
      <c r="AK3501" s="4"/>
      <c r="AL3501" s="4"/>
      <c r="AM3501" s="1"/>
      <c r="AN3501" s="1"/>
      <c r="AO3501" s="1"/>
      <c r="AP3501" s="4"/>
      <c r="AX3501" s="1">
        <v>0.93325157800000003</v>
      </c>
      <c r="CE3501" s="1" t="s">
        <v>184</v>
      </c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K3501"/>
      <c r="DL3501"/>
      <c r="DM3501"/>
    </row>
    <row r="3502" spans="1:118" hidden="1" x14ac:dyDescent="0.25">
      <c r="A3502" s="1" t="s">
        <v>480</v>
      </c>
      <c r="B3502" s="1" t="s">
        <v>431</v>
      </c>
      <c r="C3502" s="1" t="s">
        <v>458</v>
      </c>
      <c r="D3502" s="84">
        <v>2016</v>
      </c>
      <c r="E3502" s="3">
        <v>42702</v>
      </c>
      <c r="F3502" s="3"/>
      <c r="H3502" s="1">
        <v>400</v>
      </c>
      <c r="AK3502" s="4"/>
      <c r="AL3502" s="4"/>
      <c r="AM3502" s="1"/>
      <c r="AN3502" s="1"/>
      <c r="AO3502" s="1"/>
      <c r="AP3502" s="4"/>
      <c r="CE3502" s="1" t="s">
        <v>184</v>
      </c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K3502"/>
      <c r="DL3502"/>
      <c r="DM3502"/>
    </row>
    <row r="3503" spans="1:118" customFormat="1" x14ac:dyDescent="0.25">
      <c r="A3503" s="1" t="s">
        <v>480</v>
      </c>
      <c r="B3503" s="1" t="s">
        <v>392</v>
      </c>
      <c r="C3503" s="123" t="s">
        <v>381</v>
      </c>
      <c r="D3503" s="84">
        <v>2020</v>
      </c>
      <c r="E3503" s="2">
        <v>44034</v>
      </c>
      <c r="F3503" s="1"/>
      <c r="G3503" s="1"/>
      <c r="H3503" s="1"/>
      <c r="I3503" s="1"/>
      <c r="J3503" s="1"/>
      <c r="K3503" s="1"/>
      <c r="L3503" s="1"/>
      <c r="DE3503" s="4">
        <v>6.7841183354474595</v>
      </c>
      <c r="DF3503" s="4">
        <v>7.3497316881994168</v>
      </c>
      <c r="DG3503" s="1"/>
      <c r="DH3503" s="4">
        <v>18.763757477997501</v>
      </c>
      <c r="DI3503" s="4">
        <v>19.937442438723476</v>
      </c>
      <c r="DJ3503" s="1"/>
      <c r="DK3503" s="48">
        <v>14.133850023646879</v>
      </c>
      <c r="DL3503" s="1"/>
      <c r="DM3503" s="48">
        <v>32.89760750164438</v>
      </c>
      <c r="DN3503" s="48">
        <v>52.835049940367853</v>
      </c>
    </row>
    <row r="3504" spans="1:118" customFormat="1" x14ac:dyDescent="0.25">
      <c r="A3504" s="1" t="s">
        <v>480</v>
      </c>
      <c r="B3504" s="1" t="s">
        <v>392</v>
      </c>
      <c r="C3504" s="123" t="s">
        <v>384</v>
      </c>
      <c r="D3504" s="84">
        <v>2020</v>
      </c>
      <c r="E3504" s="2">
        <v>44034</v>
      </c>
      <c r="F3504" s="1"/>
      <c r="G3504" s="1"/>
      <c r="H3504" s="1"/>
      <c r="I3504" s="1"/>
      <c r="J3504" s="1"/>
      <c r="K3504" s="1"/>
      <c r="L3504" s="1"/>
      <c r="DE3504" s="4">
        <v>5.6176874173471951</v>
      </c>
      <c r="DF3504" s="4">
        <v>6.8195333863510665</v>
      </c>
      <c r="DG3504" s="1"/>
      <c r="DH3504" s="4">
        <v>16.419853021308597</v>
      </c>
      <c r="DI3504" s="4">
        <v>18.948322676046178</v>
      </c>
      <c r="DJ3504" s="1"/>
      <c r="DK3504" s="48">
        <v>12.437220803698262</v>
      </c>
      <c r="DL3504" s="1"/>
      <c r="DM3504" s="48">
        <v>28.857073825006861</v>
      </c>
      <c r="DN3504" s="48">
        <v>47.805396501053039</v>
      </c>
    </row>
    <row r="3505" spans="1:118" customFormat="1" x14ac:dyDescent="0.25">
      <c r="A3505" s="1" t="s">
        <v>480</v>
      </c>
      <c r="B3505" s="1" t="s">
        <v>392</v>
      </c>
      <c r="C3505" s="123" t="s">
        <v>382</v>
      </c>
      <c r="D3505" s="84">
        <v>2020</v>
      </c>
      <c r="E3505" s="2">
        <v>44034</v>
      </c>
      <c r="F3505" s="1"/>
      <c r="G3505" s="1"/>
      <c r="H3505" s="1"/>
      <c r="I3505" s="1"/>
      <c r="J3505" s="1"/>
      <c r="K3505" s="1"/>
      <c r="L3505" s="1"/>
      <c r="DE3505" s="4">
        <v>7.2319060996273636</v>
      </c>
      <c r="DF3505" s="4">
        <v>7.6380601652339868</v>
      </c>
      <c r="DG3505" s="1"/>
      <c r="DH3505" s="4">
        <v>22.259260717881087</v>
      </c>
      <c r="DI3505" s="4">
        <v>22.835634034586164</v>
      </c>
      <c r="DJ3505" s="1"/>
      <c r="DK3505" s="48">
        <v>14.86996626486135</v>
      </c>
      <c r="DL3505" s="1"/>
      <c r="DM3505" s="48">
        <v>37.129226982742438</v>
      </c>
      <c r="DN3505" s="48">
        <v>59.964861017328602</v>
      </c>
    </row>
    <row r="3506" spans="1:118" customFormat="1" x14ac:dyDescent="0.25">
      <c r="A3506" s="1" t="s">
        <v>480</v>
      </c>
      <c r="B3506" s="1" t="s">
        <v>392</v>
      </c>
      <c r="C3506" s="123" t="s">
        <v>379</v>
      </c>
      <c r="D3506" s="84">
        <v>2020</v>
      </c>
      <c r="E3506" s="2">
        <v>44034</v>
      </c>
      <c r="F3506" s="1"/>
      <c r="G3506" s="1"/>
      <c r="H3506" s="1"/>
      <c r="I3506" s="1"/>
      <c r="J3506" s="1"/>
      <c r="K3506" s="1"/>
      <c r="L3506" s="1"/>
      <c r="DE3506" s="4">
        <v>5.4223575249818463</v>
      </c>
      <c r="DF3506" s="4">
        <v>7.9334553782094428</v>
      </c>
      <c r="DG3506" s="1"/>
      <c r="DH3506" s="4">
        <v>21.485262342040411</v>
      </c>
      <c r="DI3506" s="4">
        <v>23.047405586998945</v>
      </c>
      <c r="DJ3506" s="1"/>
      <c r="DK3506" s="48">
        <v>13.355812903191289</v>
      </c>
      <c r="DL3506" s="1"/>
      <c r="DM3506" s="48">
        <v>34.8410752452317</v>
      </c>
      <c r="DN3506" s="48">
        <v>57.888480832230641</v>
      </c>
    </row>
    <row r="3507" spans="1:118" customFormat="1" x14ac:dyDescent="0.25">
      <c r="A3507" s="1" t="s">
        <v>480</v>
      </c>
      <c r="B3507" s="1" t="s">
        <v>392</v>
      </c>
      <c r="C3507" s="123" t="s">
        <v>383</v>
      </c>
      <c r="D3507" s="84">
        <v>2020</v>
      </c>
      <c r="E3507" s="2">
        <v>44034</v>
      </c>
      <c r="F3507" s="1"/>
      <c r="G3507" s="1"/>
      <c r="H3507" s="1"/>
      <c r="I3507" s="1"/>
      <c r="J3507" s="1"/>
      <c r="K3507" s="1"/>
      <c r="L3507" s="1"/>
      <c r="DE3507" s="4">
        <v>5.1128922707933251</v>
      </c>
      <c r="DF3507" s="4">
        <v>11.385109102887407</v>
      </c>
      <c r="DG3507" s="1"/>
      <c r="DH3507" s="4">
        <v>20.132295255875217</v>
      </c>
      <c r="DI3507" s="4">
        <v>17.772246117714825</v>
      </c>
      <c r="DJ3507" s="1"/>
      <c r="DK3507" s="48">
        <v>16.498001373680729</v>
      </c>
      <c r="DL3507" s="1"/>
      <c r="DM3507" s="48">
        <v>36.630296629555943</v>
      </c>
      <c r="DN3507" s="48">
        <v>54.402542747270765</v>
      </c>
    </row>
    <row r="3508" spans="1:118" customFormat="1" x14ac:dyDescent="0.25">
      <c r="A3508" s="1" t="s">
        <v>480</v>
      </c>
      <c r="B3508" s="1" t="s">
        <v>392</v>
      </c>
      <c r="C3508" s="123" t="s">
        <v>393</v>
      </c>
      <c r="D3508" s="84">
        <v>2020</v>
      </c>
      <c r="E3508" s="2">
        <v>44034</v>
      </c>
      <c r="F3508" s="1"/>
      <c r="G3508" s="1"/>
      <c r="H3508" s="1"/>
      <c r="I3508" s="1"/>
      <c r="J3508" s="1"/>
      <c r="K3508" s="1"/>
      <c r="L3508" s="1"/>
      <c r="DE3508" s="4">
        <v>5.9594835055718409</v>
      </c>
      <c r="DF3508" s="4">
        <v>7.8163814861918457</v>
      </c>
      <c r="DG3508" s="1"/>
      <c r="DH3508" s="4">
        <v>20.194184108276602</v>
      </c>
      <c r="DI3508" s="4">
        <v>23.048370239720953</v>
      </c>
      <c r="DJ3508" s="1"/>
      <c r="DK3508" s="48">
        <v>13.775864991763687</v>
      </c>
      <c r="DL3508" s="1"/>
      <c r="DM3508" s="48">
        <v>33.970049100040285</v>
      </c>
      <c r="DN3508" s="48">
        <v>57.018419339761238</v>
      </c>
    </row>
    <row r="3509" spans="1:118" customFormat="1" x14ac:dyDescent="0.25">
      <c r="A3509" s="1" t="s">
        <v>480</v>
      </c>
      <c r="B3509" s="1" t="s">
        <v>392</v>
      </c>
      <c r="C3509" s="123" t="s">
        <v>380</v>
      </c>
      <c r="D3509" s="84">
        <v>2020</v>
      </c>
      <c r="E3509" s="2">
        <v>44034</v>
      </c>
      <c r="F3509" s="1"/>
      <c r="G3509" s="1"/>
      <c r="H3509" s="1"/>
      <c r="I3509" s="1"/>
      <c r="J3509" s="1"/>
      <c r="K3509" s="1"/>
      <c r="L3509" s="1"/>
      <c r="DE3509" s="4">
        <v>6.2593906522608966</v>
      </c>
      <c r="DF3509" s="4">
        <v>9.2565329485533514</v>
      </c>
      <c r="DG3509" s="1"/>
      <c r="DH3509" s="4">
        <v>25.160906624215244</v>
      </c>
      <c r="DI3509" s="4">
        <v>21.761973777948683</v>
      </c>
      <c r="DJ3509" s="1"/>
      <c r="DK3509" s="48">
        <v>15.515923600814247</v>
      </c>
      <c r="DL3509" s="1"/>
      <c r="DM3509" s="48">
        <v>40.676830225029491</v>
      </c>
      <c r="DN3509" s="48">
        <v>62.438804002978173</v>
      </c>
    </row>
    <row r="3510" spans="1:118" customFormat="1" x14ac:dyDescent="0.25">
      <c r="A3510" s="1" t="s">
        <v>480</v>
      </c>
      <c r="B3510" s="1" t="s">
        <v>392</v>
      </c>
      <c r="C3510" s="124" t="s">
        <v>381</v>
      </c>
      <c r="D3510" s="89">
        <v>2020</v>
      </c>
      <c r="E3510" s="90">
        <v>44147</v>
      </c>
      <c r="F3510" s="1"/>
      <c r="G3510" s="1"/>
      <c r="H3510" s="1"/>
      <c r="I3510" s="1"/>
      <c r="J3510" s="1"/>
      <c r="K3510" s="1"/>
      <c r="L3510" s="1"/>
      <c r="DE3510" s="50">
        <v>14.205269757478558</v>
      </c>
      <c r="DF3510" s="50">
        <v>5.0689201173266802</v>
      </c>
      <c r="DG3510" s="1"/>
      <c r="DH3510" s="50">
        <v>13.292275864970705</v>
      </c>
      <c r="DI3510" s="50">
        <v>18.061594651884789</v>
      </c>
      <c r="DJ3510" s="1"/>
      <c r="DK3510" s="125">
        <v>19.274189874805238</v>
      </c>
      <c r="DL3510" s="1"/>
      <c r="DM3510" s="125">
        <v>32.566465739775943</v>
      </c>
      <c r="DN3510" s="125">
        <v>50.628060391660732</v>
      </c>
    </row>
    <row r="3511" spans="1:118" customFormat="1" x14ac:dyDescent="0.25">
      <c r="A3511" s="1" t="s">
        <v>480</v>
      </c>
      <c r="B3511" s="1" t="s">
        <v>392</v>
      </c>
      <c r="C3511" s="124" t="s">
        <v>384</v>
      </c>
      <c r="D3511" s="89">
        <v>2020</v>
      </c>
      <c r="E3511" s="90">
        <v>44147</v>
      </c>
      <c r="F3511" s="1"/>
      <c r="G3511" s="1"/>
      <c r="H3511" s="1"/>
      <c r="I3511" s="1"/>
      <c r="J3511" s="1"/>
      <c r="K3511" s="1"/>
      <c r="L3511" s="1"/>
      <c r="DE3511" s="50">
        <v>9.930493728313305</v>
      </c>
      <c r="DF3511" s="50">
        <v>4.5653999634174287</v>
      </c>
      <c r="DG3511" s="1"/>
      <c r="DH3511" s="50">
        <v>11.879261068337406</v>
      </c>
      <c r="DI3511" s="50">
        <v>16.069957817516372</v>
      </c>
      <c r="DJ3511" s="1"/>
      <c r="DK3511" s="125">
        <v>14.495893691730732</v>
      </c>
      <c r="DL3511" s="1"/>
      <c r="DM3511" s="125">
        <v>26.375154760068142</v>
      </c>
      <c r="DN3511" s="125">
        <v>42.44511257758451</v>
      </c>
    </row>
    <row r="3512" spans="1:118" customFormat="1" x14ac:dyDescent="0.25">
      <c r="A3512" s="1" t="s">
        <v>480</v>
      </c>
      <c r="B3512" s="1" t="s">
        <v>392</v>
      </c>
      <c r="C3512" s="124" t="s">
        <v>382</v>
      </c>
      <c r="D3512" s="89">
        <v>2020</v>
      </c>
      <c r="E3512" s="90">
        <v>44147</v>
      </c>
      <c r="F3512" s="1"/>
      <c r="G3512" s="1"/>
      <c r="H3512" s="1"/>
      <c r="I3512" s="1"/>
      <c r="J3512" s="1"/>
      <c r="K3512" s="1"/>
      <c r="L3512" s="1"/>
      <c r="DE3512" s="50">
        <v>15.417411883829363</v>
      </c>
      <c r="DF3512" s="50">
        <v>5.0058823036245235</v>
      </c>
      <c r="DG3512" s="1"/>
      <c r="DH3512" s="50">
        <v>7.3393143625980777</v>
      </c>
      <c r="DI3512" s="50">
        <v>16.635362714329297</v>
      </c>
      <c r="DJ3512" s="1"/>
      <c r="DK3512" s="125">
        <v>20.423294187453887</v>
      </c>
      <c r="DL3512" s="1"/>
      <c r="DM3512" s="125">
        <v>27.762608550051965</v>
      </c>
      <c r="DN3512" s="125">
        <v>44.397971264381262</v>
      </c>
    </row>
    <row r="3513" spans="1:118" customFormat="1" x14ac:dyDescent="0.25">
      <c r="A3513" s="1" t="s">
        <v>480</v>
      </c>
      <c r="B3513" s="1" t="s">
        <v>392</v>
      </c>
      <c r="C3513" s="124" t="s">
        <v>379</v>
      </c>
      <c r="D3513" s="89">
        <v>2020</v>
      </c>
      <c r="E3513" s="90">
        <v>44147</v>
      </c>
      <c r="F3513" s="1"/>
      <c r="G3513" s="1"/>
      <c r="H3513" s="1"/>
      <c r="I3513" s="1"/>
      <c r="J3513" s="1"/>
      <c r="K3513" s="1"/>
      <c r="L3513" s="1"/>
      <c r="DE3513" s="50">
        <v>11.134319512993972</v>
      </c>
      <c r="DF3513" s="50">
        <v>5.2482316826377602</v>
      </c>
      <c r="DG3513" s="1"/>
      <c r="DH3513" s="50">
        <v>11.200246148004695</v>
      </c>
      <c r="DI3513" s="50">
        <v>17.020852138518254</v>
      </c>
      <c r="DJ3513" s="1"/>
      <c r="DK3513" s="125">
        <v>16.382551195631734</v>
      </c>
      <c r="DL3513" s="1"/>
      <c r="DM3513" s="125">
        <v>27.582797343636429</v>
      </c>
      <c r="DN3513" s="125">
        <v>44.60364948215468</v>
      </c>
    </row>
    <row r="3514" spans="1:118" customFormat="1" x14ac:dyDescent="0.25">
      <c r="A3514" s="1" t="s">
        <v>480</v>
      </c>
      <c r="B3514" s="1" t="s">
        <v>392</v>
      </c>
      <c r="C3514" s="124" t="s">
        <v>383</v>
      </c>
      <c r="D3514" s="89">
        <v>2020</v>
      </c>
      <c r="E3514" s="90">
        <v>44147</v>
      </c>
      <c r="F3514" s="1"/>
      <c r="G3514" s="1"/>
      <c r="H3514" s="1"/>
      <c r="I3514" s="1"/>
      <c r="J3514" s="1"/>
      <c r="K3514" s="1"/>
      <c r="L3514" s="1"/>
      <c r="DE3514" s="50">
        <v>8.4582177710684352</v>
      </c>
      <c r="DF3514" s="50">
        <v>4.5608768220329488</v>
      </c>
      <c r="DG3514" s="1"/>
      <c r="DH3514" s="50">
        <v>7.9498597169879481</v>
      </c>
      <c r="DI3514" s="50">
        <v>14.514828277782433</v>
      </c>
      <c r="DJ3514" s="1"/>
      <c r="DK3514" s="125">
        <v>13.019094593101384</v>
      </c>
      <c r="DL3514" s="1"/>
      <c r="DM3514" s="125">
        <v>20.96895431008933</v>
      </c>
      <c r="DN3514" s="125">
        <v>35.483782587871772</v>
      </c>
    </row>
    <row r="3515" spans="1:118" customFormat="1" x14ac:dyDescent="0.25">
      <c r="A3515" s="1" t="s">
        <v>480</v>
      </c>
      <c r="B3515" s="1" t="s">
        <v>392</v>
      </c>
      <c r="C3515" s="124" t="s">
        <v>393</v>
      </c>
      <c r="D3515" s="89">
        <v>2020</v>
      </c>
      <c r="E3515" s="90">
        <v>44147</v>
      </c>
      <c r="F3515" s="1"/>
      <c r="G3515" s="1"/>
      <c r="H3515" s="1"/>
      <c r="I3515" s="1"/>
      <c r="J3515" s="1"/>
      <c r="K3515" s="1"/>
      <c r="L3515" s="1"/>
      <c r="DE3515" s="50">
        <v>72.091241002742976</v>
      </c>
      <c r="DF3515" s="50">
        <v>86.431409140003566</v>
      </c>
      <c r="DG3515" s="1"/>
      <c r="DH3515" s="50">
        <v>88.627919272845077</v>
      </c>
      <c r="DI3515" s="50">
        <v>57.590839500133754</v>
      </c>
      <c r="DJ3515" s="1"/>
      <c r="DK3515" s="125">
        <v>158.52265014274653</v>
      </c>
      <c r="DL3515" s="1"/>
      <c r="DM3515" s="125">
        <v>247.1505694155916</v>
      </c>
      <c r="DN3515" s="125">
        <v>304.74140891572534</v>
      </c>
    </row>
    <row r="3516" spans="1:118" customFormat="1" x14ac:dyDescent="0.25">
      <c r="A3516" s="1" t="s">
        <v>480</v>
      </c>
      <c r="B3516" s="1" t="s">
        <v>392</v>
      </c>
      <c r="C3516" s="124" t="s">
        <v>380</v>
      </c>
      <c r="D3516" s="89">
        <v>2020</v>
      </c>
      <c r="E3516" s="90">
        <v>44147</v>
      </c>
      <c r="F3516" s="1"/>
      <c r="G3516" s="1"/>
      <c r="H3516" s="1"/>
      <c r="I3516" s="1"/>
      <c r="J3516" s="1"/>
      <c r="K3516" s="1"/>
      <c r="L3516" s="1"/>
      <c r="DE3516" s="50">
        <v>15.468012574400166</v>
      </c>
      <c r="DF3516" s="50">
        <v>5.3179122002849644</v>
      </c>
      <c r="DG3516" s="1"/>
      <c r="DH3516" s="50">
        <v>13.586768269975078</v>
      </c>
      <c r="DI3516" s="50">
        <v>18.135702553523316</v>
      </c>
      <c r="DJ3516" s="1"/>
      <c r="DK3516" s="125">
        <v>20.785924774685132</v>
      </c>
      <c r="DL3516" s="1"/>
      <c r="DM3516" s="125">
        <v>34.37269304466021</v>
      </c>
      <c r="DN3516" s="125">
        <v>52.508395598183526</v>
      </c>
    </row>
    <row r="3517" spans="1:118" x14ac:dyDescent="0.25">
      <c r="A3517" s="1" t="s">
        <v>480</v>
      </c>
      <c r="B3517" s="1" t="s">
        <v>392</v>
      </c>
      <c r="C3517" s="4" t="s">
        <v>379</v>
      </c>
      <c r="D3517" s="85">
        <v>2020</v>
      </c>
      <c r="E3517" s="3">
        <v>44051</v>
      </c>
      <c r="AK3517" s="1"/>
      <c r="AL3517" s="1"/>
      <c r="BV3517" s="66"/>
      <c r="CB3517" s="4"/>
    </row>
    <row r="3518" spans="1:118" x14ac:dyDescent="0.25">
      <c r="A3518" s="1" t="s">
        <v>480</v>
      </c>
      <c r="B3518" s="1" t="s">
        <v>392</v>
      </c>
      <c r="C3518" s="4" t="s">
        <v>379</v>
      </c>
      <c r="D3518" s="85">
        <v>2020</v>
      </c>
      <c r="E3518" s="3">
        <v>44054</v>
      </c>
      <c r="AK3518" s="1"/>
      <c r="AL3518" s="1"/>
      <c r="BV3518" s="66"/>
      <c r="CB3518" s="4"/>
    </row>
    <row r="3519" spans="1:118" x14ac:dyDescent="0.25">
      <c r="A3519" s="1" t="s">
        <v>480</v>
      </c>
      <c r="B3519" s="1" t="s">
        <v>392</v>
      </c>
      <c r="C3519" s="4" t="s">
        <v>379</v>
      </c>
      <c r="D3519" s="85">
        <v>2020</v>
      </c>
      <c r="E3519" s="3">
        <v>44055</v>
      </c>
      <c r="AK3519" s="1"/>
      <c r="AL3519" s="1"/>
      <c r="BV3519" s="66"/>
      <c r="CB3519" s="4"/>
    </row>
    <row r="3520" spans="1:118" x14ac:dyDescent="0.25">
      <c r="A3520" s="1" t="s">
        <v>480</v>
      </c>
      <c r="B3520" s="1" t="s">
        <v>392</v>
      </c>
      <c r="C3520" s="4" t="s">
        <v>379</v>
      </c>
      <c r="D3520" s="85">
        <v>2020</v>
      </c>
      <c r="E3520" s="3">
        <v>44056</v>
      </c>
      <c r="AK3520" s="1"/>
      <c r="AL3520" s="1"/>
      <c r="BV3520" s="66">
        <v>10</v>
      </c>
      <c r="CB3520" s="4">
        <v>1</v>
      </c>
    </row>
    <row r="3521" spans="1:80" x14ac:dyDescent="0.25">
      <c r="A3521" s="1" t="s">
        <v>480</v>
      </c>
      <c r="B3521" s="1" t="s">
        <v>392</v>
      </c>
      <c r="C3521" s="4" t="s">
        <v>379</v>
      </c>
      <c r="D3521" s="85">
        <v>2020</v>
      </c>
      <c r="E3521" s="67">
        <v>44063</v>
      </c>
      <c r="AK3521" s="1"/>
      <c r="AL3521" s="1"/>
      <c r="AX3521" s="22">
        <v>7.9656521482211369E-3</v>
      </c>
      <c r="AY3521" s="22"/>
      <c r="BV3521" s="66">
        <v>10</v>
      </c>
      <c r="CB3521" s="4">
        <v>1</v>
      </c>
    </row>
    <row r="3522" spans="1:80" x14ac:dyDescent="0.25">
      <c r="A3522" s="1" t="s">
        <v>480</v>
      </c>
      <c r="B3522" s="1" t="s">
        <v>392</v>
      </c>
      <c r="C3522" s="4" t="s">
        <v>379</v>
      </c>
      <c r="D3522" s="85">
        <v>2020</v>
      </c>
      <c r="E3522" s="67">
        <v>44069</v>
      </c>
      <c r="AK3522" s="1"/>
      <c r="AL3522" s="1"/>
      <c r="AX3522" s="22">
        <v>5.2512926433111833E-2</v>
      </c>
      <c r="AY3522" s="22"/>
      <c r="BV3522" s="66">
        <v>10</v>
      </c>
      <c r="CB3522" s="4">
        <v>1.6666666666666667</v>
      </c>
    </row>
    <row r="3523" spans="1:80" x14ac:dyDescent="0.25">
      <c r="A3523" s="1" t="s">
        <v>480</v>
      </c>
      <c r="B3523" s="1" t="s">
        <v>392</v>
      </c>
      <c r="C3523" s="4" t="s">
        <v>379</v>
      </c>
      <c r="D3523" s="85">
        <v>2020</v>
      </c>
      <c r="E3523" s="67">
        <v>44074</v>
      </c>
      <c r="AK3523" s="1"/>
      <c r="AL3523" s="1"/>
      <c r="AX3523" s="22">
        <v>3.110449358070971E-2</v>
      </c>
      <c r="AY3523" s="22"/>
      <c r="BV3523" s="66">
        <v>11</v>
      </c>
      <c r="CB3523" s="4">
        <v>2</v>
      </c>
    </row>
    <row r="3524" spans="1:80" x14ac:dyDescent="0.25">
      <c r="A3524" s="1" t="s">
        <v>480</v>
      </c>
      <c r="B3524" s="1" t="s">
        <v>392</v>
      </c>
      <c r="C3524" s="4" t="s">
        <v>379</v>
      </c>
      <c r="D3524" s="85">
        <v>2020</v>
      </c>
      <c r="E3524" s="67">
        <v>44078</v>
      </c>
      <c r="AK3524" s="1"/>
      <c r="AL3524" s="1"/>
      <c r="AX3524" s="22">
        <v>4.7911213594778623E-2</v>
      </c>
      <c r="AY3524" s="22"/>
      <c r="BV3524" s="66">
        <v>11</v>
      </c>
      <c r="CB3524" s="4">
        <v>2.3333333333333335</v>
      </c>
    </row>
    <row r="3525" spans="1:80" x14ac:dyDescent="0.25">
      <c r="A3525" s="1" t="s">
        <v>480</v>
      </c>
      <c r="B3525" s="1" t="s">
        <v>392</v>
      </c>
      <c r="C3525" s="4" t="s">
        <v>379</v>
      </c>
      <c r="D3525" s="85">
        <v>2020</v>
      </c>
      <c r="E3525" s="67">
        <v>44081</v>
      </c>
      <c r="AK3525" s="1"/>
      <c r="AL3525" s="1"/>
      <c r="AX3525" s="22">
        <v>7.0853288813501766E-2</v>
      </c>
      <c r="AY3525" s="22"/>
      <c r="BV3525" s="66">
        <v>11</v>
      </c>
      <c r="CB3525" s="4">
        <v>3</v>
      </c>
    </row>
    <row r="3526" spans="1:80" x14ac:dyDescent="0.25">
      <c r="A3526" s="1" t="s">
        <v>480</v>
      </c>
      <c r="B3526" s="1" t="s">
        <v>392</v>
      </c>
      <c r="C3526" s="4" t="s">
        <v>379</v>
      </c>
      <c r="D3526" s="85">
        <v>2020</v>
      </c>
      <c r="E3526" s="67">
        <v>44088</v>
      </c>
      <c r="AK3526" s="1"/>
      <c r="AL3526" s="1"/>
      <c r="AX3526" s="22">
        <v>8.8995635623352928E-2</v>
      </c>
      <c r="AY3526" s="22"/>
      <c r="BV3526" s="66">
        <v>18</v>
      </c>
      <c r="CB3526" s="4">
        <v>3.2222222222222223</v>
      </c>
    </row>
    <row r="3527" spans="1:80" x14ac:dyDescent="0.25">
      <c r="A3527" s="1" t="s">
        <v>480</v>
      </c>
      <c r="B3527" s="1" t="s">
        <v>392</v>
      </c>
      <c r="C3527" s="4" t="s">
        <v>379</v>
      </c>
      <c r="D3527" s="85">
        <v>2020</v>
      </c>
      <c r="E3527" s="68">
        <v>44091</v>
      </c>
      <c r="AK3527" s="1"/>
      <c r="AL3527" s="1"/>
      <c r="AX3527" s="22">
        <v>9.3601425291908916E-2</v>
      </c>
      <c r="AY3527" s="22"/>
      <c r="BV3527" s="66"/>
      <c r="CB3527" s="4"/>
    </row>
    <row r="3528" spans="1:80" x14ac:dyDescent="0.25">
      <c r="A3528" s="1" t="s">
        <v>480</v>
      </c>
      <c r="B3528" s="1" t="s">
        <v>392</v>
      </c>
      <c r="C3528" s="4" t="s">
        <v>379</v>
      </c>
      <c r="D3528" s="85">
        <v>2020</v>
      </c>
      <c r="E3528" s="3">
        <v>44092</v>
      </c>
      <c r="AK3528" s="1"/>
      <c r="AL3528" s="1"/>
      <c r="BV3528" s="66">
        <v>18</v>
      </c>
      <c r="CB3528" s="4">
        <v>4</v>
      </c>
    </row>
    <row r="3529" spans="1:80" x14ac:dyDescent="0.25">
      <c r="A3529" s="1" t="s">
        <v>480</v>
      </c>
      <c r="B3529" s="1" t="s">
        <v>392</v>
      </c>
      <c r="C3529" s="4" t="s">
        <v>379</v>
      </c>
      <c r="D3529" s="85">
        <v>2020</v>
      </c>
      <c r="E3529" s="67">
        <v>44096</v>
      </c>
      <c r="AK3529" s="1"/>
      <c r="AL3529" s="1"/>
      <c r="AX3529" s="22">
        <v>0.19978413569183448</v>
      </c>
      <c r="AY3529" s="22"/>
      <c r="BV3529" s="66">
        <v>21.333333333333332</v>
      </c>
      <c r="CB3529" s="4">
        <v>4.1111111111111107</v>
      </c>
    </row>
    <row r="3530" spans="1:80" x14ac:dyDescent="0.25">
      <c r="A3530" s="1" t="s">
        <v>480</v>
      </c>
      <c r="B3530" s="1" t="s">
        <v>392</v>
      </c>
      <c r="C3530" s="4" t="s">
        <v>379</v>
      </c>
      <c r="D3530" s="85">
        <v>2020</v>
      </c>
      <c r="E3530" s="67">
        <v>44099</v>
      </c>
      <c r="AK3530" s="1"/>
      <c r="AL3530" s="1"/>
      <c r="AX3530" s="22">
        <v>0.28472632403309966</v>
      </c>
      <c r="AY3530" s="22"/>
      <c r="BV3530" s="66">
        <v>22</v>
      </c>
      <c r="CB3530" s="4">
        <v>4.7777777777777777</v>
      </c>
    </row>
    <row r="3531" spans="1:80" x14ac:dyDescent="0.25">
      <c r="A3531" s="1" t="s">
        <v>480</v>
      </c>
      <c r="B3531" s="1" t="s">
        <v>392</v>
      </c>
      <c r="C3531" s="4" t="s">
        <v>379</v>
      </c>
      <c r="D3531" s="85">
        <v>2020</v>
      </c>
      <c r="E3531" s="3">
        <v>44103</v>
      </c>
      <c r="AK3531" s="1"/>
      <c r="AL3531" s="1"/>
      <c r="BV3531" s="66">
        <v>22</v>
      </c>
      <c r="CB3531" s="4">
        <v>5</v>
      </c>
    </row>
    <row r="3532" spans="1:80" x14ac:dyDescent="0.25">
      <c r="A3532" s="1" t="s">
        <v>480</v>
      </c>
      <c r="B3532" s="1" t="s">
        <v>392</v>
      </c>
      <c r="C3532" s="4" t="s">
        <v>379</v>
      </c>
      <c r="D3532" s="85">
        <v>2020</v>
      </c>
      <c r="E3532" s="67">
        <v>44106</v>
      </c>
      <c r="AK3532" s="1"/>
      <c r="AL3532" s="1"/>
      <c r="AX3532" s="22">
        <v>0.67427247089159381</v>
      </c>
      <c r="AY3532" s="22"/>
      <c r="BV3532" s="66">
        <v>22</v>
      </c>
      <c r="CB3532" s="4">
        <v>5.1111111111111107</v>
      </c>
    </row>
    <row r="3533" spans="1:80" x14ac:dyDescent="0.25">
      <c r="A3533" s="1" t="s">
        <v>480</v>
      </c>
      <c r="B3533" s="1" t="s">
        <v>392</v>
      </c>
      <c r="C3533" s="4" t="s">
        <v>379</v>
      </c>
      <c r="D3533" s="85">
        <v>2020</v>
      </c>
      <c r="E3533" s="67">
        <v>44109</v>
      </c>
      <c r="AK3533" s="1"/>
      <c r="AL3533" s="1"/>
      <c r="AX3533" s="22">
        <v>0.62740484316252887</v>
      </c>
      <c r="AY3533" s="22"/>
      <c r="BV3533" s="66">
        <v>30</v>
      </c>
      <c r="CB3533" s="4">
        <v>5.8888888888888893</v>
      </c>
    </row>
    <row r="3534" spans="1:80" x14ac:dyDescent="0.25">
      <c r="A3534" s="1" t="s">
        <v>480</v>
      </c>
      <c r="B3534" s="1" t="s">
        <v>392</v>
      </c>
      <c r="C3534" s="4" t="s">
        <v>379</v>
      </c>
      <c r="D3534" s="85">
        <v>2020</v>
      </c>
      <c r="E3534" s="67">
        <v>44113</v>
      </c>
      <c r="AK3534" s="1"/>
      <c r="AL3534" s="1"/>
      <c r="AX3534" s="22">
        <v>0.85223053021204132</v>
      </c>
      <c r="AY3534" s="22"/>
      <c r="BV3534" s="66">
        <v>30.666666666666668</v>
      </c>
      <c r="CB3534" s="4">
        <v>6.1111111111111107</v>
      </c>
    </row>
    <row r="3535" spans="1:80" x14ac:dyDescent="0.25">
      <c r="A3535" s="1" t="s">
        <v>480</v>
      </c>
      <c r="B3535" s="1" t="s">
        <v>392</v>
      </c>
      <c r="C3535" s="4" t="s">
        <v>379</v>
      </c>
      <c r="D3535" s="85">
        <v>2020</v>
      </c>
      <c r="E3535" s="68">
        <v>44116</v>
      </c>
      <c r="AK3535" s="1"/>
      <c r="AL3535" s="1"/>
      <c r="AX3535" s="22">
        <v>0.81421591848747765</v>
      </c>
      <c r="AY3535" s="22"/>
      <c r="BV3535" s="66"/>
      <c r="CB3535" s="4"/>
    </row>
    <row r="3536" spans="1:80" x14ac:dyDescent="0.25">
      <c r="A3536" s="1" t="s">
        <v>480</v>
      </c>
      <c r="B3536" s="1" t="s">
        <v>392</v>
      </c>
      <c r="C3536" s="4" t="s">
        <v>379</v>
      </c>
      <c r="D3536" s="85">
        <v>2020</v>
      </c>
      <c r="E3536" s="3">
        <v>44117</v>
      </c>
      <c r="AK3536" s="1"/>
      <c r="AL3536" s="1"/>
      <c r="BV3536" s="66">
        <v>31</v>
      </c>
      <c r="CB3536" s="4">
        <v>6.666666666666667</v>
      </c>
    </row>
    <row r="3537" spans="1:80" x14ac:dyDescent="0.25">
      <c r="A3537" s="1" t="s">
        <v>480</v>
      </c>
      <c r="B3537" s="1" t="s">
        <v>392</v>
      </c>
      <c r="C3537" s="4" t="s">
        <v>379</v>
      </c>
      <c r="D3537" s="85">
        <v>2020</v>
      </c>
      <c r="E3537" s="3">
        <v>44120</v>
      </c>
      <c r="AK3537" s="1"/>
      <c r="AL3537" s="1"/>
      <c r="BV3537" s="66">
        <v>31.333333333333332</v>
      </c>
      <c r="CB3537" s="4">
        <v>7</v>
      </c>
    </row>
    <row r="3538" spans="1:80" x14ac:dyDescent="0.25">
      <c r="A3538" s="1" t="s">
        <v>480</v>
      </c>
      <c r="B3538" s="1" t="s">
        <v>392</v>
      </c>
      <c r="C3538" s="4" t="s">
        <v>379</v>
      </c>
      <c r="D3538" s="85">
        <v>2020</v>
      </c>
      <c r="E3538" s="67">
        <v>44123</v>
      </c>
      <c r="AK3538" s="1"/>
      <c r="AL3538" s="1"/>
      <c r="AX3538" s="22">
        <v>0.87708256005713203</v>
      </c>
      <c r="AY3538" s="22"/>
      <c r="BV3538" s="66">
        <v>31.333333333333332</v>
      </c>
      <c r="CB3538" s="4">
        <v>7.1111111111111107</v>
      </c>
    </row>
    <row r="3539" spans="1:80" x14ac:dyDescent="0.25">
      <c r="A3539" s="1" t="s">
        <v>480</v>
      </c>
      <c r="B3539" s="1" t="s">
        <v>392</v>
      </c>
      <c r="C3539" s="4" t="s">
        <v>379</v>
      </c>
      <c r="D3539" s="85">
        <v>2020</v>
      </c>
      <c r="E3539" s="67">
        <v>44139</v>
      </c>
      <c r="AK3539" s="1"/>
      <c r="AL3539" s="1"/>
      <c r="AX3539" s="22">
        <v>0.93276306660354691</v>
      </c>
      <c r="AY3539" s="22"/>
      <c r="BV3539" s="66">
        <v>38.666666666666664</v>
      </c>
      <c r="CB3539" s="4">
        <v>9</v>
      </c>
    </row>
    <row r="3540" spans="1:80" x14ac:dyDescent="0.25">
      <c r="A3540" s="1" t="s">
        <v>480</v>
      </c>
      <c r="B3540" s="1" t="s">
        <v>392</v>
      </c>
      <c r="C3540" s="4" t="s">
        <v>379</v>
      </c>
      <c r="D3540" s="85">
        <v>2020</v>
      </c>
      <c r="E3540" s="3">
        <v>44141</v>
      </c>
      <c r="AK3540" s="1"/>
      <c r="AL3540" s="1"/>
      <c r="BV3540" s="66">
        <v>41</v>
      </c>
      <c r="CB3540" s="4">
        <v>9</v>
      </c>
    </row>
    <row r="3541" spans="1:80" x14ac:dyDescent="0.25">
      <c r="A3541" s="1" t="s">
        <v>480</v>
      </c>
      <c r="B3541" s="1" t="s">
        <v>392</v>
      </c>
      <c r="C3541" s="4" t="s">
        <v>379</v>
      </c>
      <c r="D3541" s="85">
        <v>2020</v>
      </c>
      <c r="E3541" s="69">
        <v>44146</v>
      </c>
      <c r="AK3541" s="1"/>
      <c r="AL3541" s="1"/>
      <c r="BF3541" s="1">
        <v>615.5</v>
      </c>
      <c r="BV3541" s="66"/>
      <c r="CB3541" s="4">
        <v>9</v>
      </c>
    </row>
    <row r="3542" spans="1:80" x14ac:dyDescent="0.25">
      <c r="A3542" s="1" t="s">
        <v>480</v>
      </c>
      <c r="B3542" s="1" t="s">
        <v>392</v>
      </c>
      <c r="C3542" s="4" t="s">
        <v>379</v>
      </c>
      <c r="D3542" s="85">
        <v>2020</v>
      </c>
      <c r="E3542" s="69">
        <v>44151</v>
      </c>
      <c r="AK3542" s="1"/>
      <c r="AL3542" s="1"/>
      <c r="BV3542" s="66"/>
      <c r="CB3542" s="4">
        <v>9</v>
      </c>
    </row>
    <row r="3543" spans="1:80" x14ac:dyDescent="0.25">
      <c r="A3543" s="1" t="s">
        <v>480</v>
      </c>
      <c r="B3543" s="1" t="s">
        <v>392</v>
      </c>
      <c r="C3543" s="4" t="s">
        <v>379</v>
      </c>
      <c r="D3543" s="85">
        <v>2020</v>
      </c>
      <c r="E3543" s="69">
        <v>44153</v>
      </c>
      <c r="AK3543" s="1"/>
      <c r="AL3543" s="1"/>
      <c r="BV3543" s="66"/>
      <c r="CB3543" s="4">
        <v>9</v>
      </c>
    </row>
    <row r="3544" spans="1:80" x14ac:dyDescent="0.25">
      <c r="A3544" s="1" t="s">
        <v>480</v>
      </c>
      <c r="B3544" s="1" t="s">
        <v>392</v>
      </c>
      <c r="C3544" s="4" t="s">
        <v>382</v>
      </c>
      <c r="D3544" s="85">
        <v>2020</v>
      </c>
      <c r="E3544" s="3">
        <v>44051</v>
      </c>
      <c r="AK3544" s="1"/>
      <c r="AL3544" s="1"/>
      <c r="BV3544" s="66"/>
      <c r="CB3544" s="4"/>
    </row>
    <row r="3545" spans="1:80" x14ac:dyDescent="0.25">
      <c r="A3545" s="1" t="s">
        <v>480</v>
      </c>
      <c r="B3545" s="1" t="s">
        <v>392</v>
      </c>
      <c r="C3545" s="4" t="s">
        <v>382</v>
      </c>
      <c r="D3545" s="85">
        <v>2020</v>
      </c>
      <c r="E3545" s="3">
        <v>44054</v>
      </c>
      <c r="AK3545" s="1"/>
      <c r="AL3545" s="1"/>
      <c r="BV3545" s="66"/>
      <c r="CB3545" s="4"/>
    </row>
    <row r="3546" spans="1:80" x14ac:dyDescent="0.25">
      <c r="A3546" s="1" t="s">
        <v>480</v>
      </c>
      <c r="B3546" s="1" t="s">
        <v>392</v>
      </c>
      <c r="C3546" s="4" t="s">
        <v>382</v>
      </c>
      <c r="D3546" s="85">
        <v>2020</v>
      </c>
      <c r="E3546" s="3">
        <v>44055</v>
      </c>
      <c r="AK3546" s="1"/>
      <c r="AL3546" s="1"/>
      <c r="BV3546" s="66"/>
      <c r="CB3546" s="4"/>
    </row>
    <row r="3547" spans="1:80" x14ac:dyDescent="0.25">
      <c r="A3547" s="1" t="s">
        <v>480</v>
      </c>
      <c r="B3547" s="1" t="s">
        <v>392</v>
      </c>
      <c r="C3547" s="4" t="s">
        <v>382</v>
      </c>
      <c r="D3547" s="85">
        <v>2020</v>
      </c>
      <c r="E3547" s="3">
        <v>44056</v>
      </c>
      <c r="AK3547" s="1"/>
      <c r="AL3547" s="1"/>
      <c r="BV3547" s="66">
        <v>10</v>
      </c>
      <c r="CB3547" s="4">
        <v>1</v>
      </c>
    </row>
    <row r="3548" spans="1:80" x14ac:dyDescent="0.25">
      <c r="A3548" s="1" t="s">
        <v>480</v>
      </c>
      <c r="B3548" s="1" t="s">
        <v>392</v>
      </c>
      <c r="C3548" s="4" t="s">
        <v>382</v>
      </c>
      <c r="D3548" s="85">
        <v>2020</v>
      </c>
      <c r="E3548" s="67">
        <v>44063</v>
      </c>
      <c r="AK3548" s="1"/>
      <c r="AL3548" s="1"/>
      <c r="AX3548" s="22">
        <v>1.1877395204619249E-2</v>
      </c>
      <c r="AY3548" s="22"/>
      <c r="BV3548" s="66">
        <v>10</v>
      </c>
      <c r="CB3548" s="4">
        <v>1</v>
      </c>
    </row>
    <row r="3549" spans="1:80" x14ac:dyDescent="0.25">
      <c r="A3549" s="1" t="s">
        <v>480</v>
      </c>
      <c r="B3549" s="1" t="s">
        <v>392</v>
      </c>
      <c r="C3549" s="4" t="s">
        <v>382</v>
      </c>
      <c r="D3549" s="85">
        <v>2020</v>
      </c>
      <c r="E3549" s="67">
        <v>44069</v>
      </c>
      <c r="AK3549" s="1"/>
      <c r="AL3549" s="1"/>
      <c r="AX3549" s="22">
        <v>9.6821476411978288E-2</v>
      </c>
      <c r="AY3549" s="22"/>
      <c r="BV3549" s="66">
        <v>10</v>
      </c>
      <c r="CB3549" s="4">
        <v>1.5555555555555556</v>
      </c>
    </row>
    <row r="3550" spans="1:80" x14ac:dyDescent="0.25">
      <c r="A3550" s="1" t="s">
        <v>480</v>
      </c>
      <c r="B3550" s="1" t="s">
        <v>392</v>
      </c>
      <c r="C3550" s="4" t="s">
        <v>382</v>
      </c>
      <c r="D3550" s="85">
        <v>2020</v>
      </c>
      <c r="E3550" s="67">
        <v>44074</v>
      </c>
      <c r="AK3550" s="1"/>
      <c r="AL3550" s="1"/>
      <c r="AX3550" s="22">
        <v>6.1749841085147431E-2</v>
      </c>
      <c r="AY3550" s="22"/>
      <c r="BV3550" s="66">
        <v>11</v>
      </c>
      <c r="CB3550" s="4">
        <v>2</v>
      </c>
    </row>
    <row r="3551" spans="1:80" x14ac:dyDescent="0.25">
      <c r="A3551" s="1" t="s">
        <v>480</v>
      </c>
      <c r="B3551" s="1" t="s">
        <v>392</v>
      </c>
      <c r="C3551" s="4" t="s">
        <v>382</v>
      </c>
      <c r="D3551" s="85">
        <v>2020</v>
      </c>
      <c r="E3551" s="67">
        <v>44078</v>
      </c>
      <c r="AK3551" s="1"/>
      <c r="AL3551" s="1"/>
      <c r="AX3551" s="22">
        <v>0.10282581033921494</v>
      </c>
      <c r="AY3551" s="22"/>
      <c r="BV3551" s="66">
        <v>11</v>
      </c>
      <c r="CB3551" s="4">
        <v>2</v>
      </c>
    </row>
    <row r="3552" spans="1:80" x14ac:dyDescent="0.25">
      <c r="A3552" s="1" t="s">
        <v>480</v>
      </c>
      <c r="B3552" s="1" t="s">
        <v>392</v>
      </c>
      <c r="C3552" s="4" t="s">
        <v>382</v>
      </c>
      <c r="D3552" s="85">
        <v>2020</v>
      </c>
      <c r="E3552" s="67">
        <v>44081</v>
      </c>
      <c r="AK3552" s="1"/>
      <c r="AL3552" s="1"/>
      <c r="AX3552" s="22">
        <v>0.16046224306758997</v>
      </c>
      <c r="AY3552" s="22"/>
      <c r="BV3552" s="66">
        <v>11</v>
      </c>
      <c r="CB3552" s="4">
        <v>2.7777777777777777</v>
      </c>
    </row>
    <row r="3553" spans="1:80" x14ac:dyDescent="0.25">
      <c r="A3553" s="1" t="s">
        <v>480</v>
      </c>
      <c r="B3553" s="1" t="s">
        <v>392</v>
      </c>
      <c r="C3553" s="4" t="s">
        <v>382</v>
      </c>
      <c r="D3553" s="85">
        <v>2020</v>
      </c>
      <c r="E3553" s="67">
        <v>44088</v>
      </c>
      <c r="AK3553" s="1"/>
      <c r="AL3553" s="1"/>
      <c r="AX3553" s="22">
        <v>0.24293359240629053</v>
      </c>
      <c r="AY3553" s="22"/>
      <c r="BV3553" s="66">
        <v>12</v>
      </c>
      <c r="CB3553" s="4">
        <v>3</v>
      </c>
    </row>
    <row r="3554" spans="1:80" x14ac:dyDescent="0.25">
      <c r="A3554" s="1" t="s">
        <v>480</v>
      </c>
      <c r="B3554" s="1" t="s">
        <v>392</v>
      </c>
      <c r="C3554" s="4" t="s">
        <v>382</v>
      </c>
      <c r="D3554" s="85">
        <v>2020</v>
      </c>
      <c r="E3554" s="68">
        <v>44091</v>
      </c>
      <c r="AK3554" s="1"/>
      <c r="AL3554" s="1"/>
      <c r="AX3554" s="22">
        <v>0.23833898719695465</v>
      </c>
      <c r="AY3554" s="22"/>
      <c r="BV3554" s="66"/>
      <c r="CB3554" s="4"/>
    </row>
    <row r="3555" spans="1:80" x14ac:dyDescent="0.25">
      <c r="A3555" s="1" t="s">
        <v>480</v>
      </c>
      <c r="B3555" s="1" t="s">
        <v>392</v>
      </c>
      <c r="C3555" s="4" t="s">
        <v>382</v>
      </c>
      <c r="D3555" s="85">
        <v>2020</v>
      </c>
      <c r="E3555" s="3">
        <v>44092</v>
      </c>
      <c r="AK3555" s="1"/>
      <c r="AL3555" s="1"/>
      <c r="BV3555" s="66">
        <v>21</v>
      </c>
      <c r="CB3555" s="4">
        <v>3.7777777777777777</v>
      </c>
    </row>
    <row r="3556" spans="1:80" x14ac:dyDescent="0.25">
      <c r="A3556" s="1" t="s">
        <v>480</v>
      </c>
      <c r="B3556" s="1" t="s">
        <v>392</v>
      </c>
      <c r="C3556" s="4" t="s">
        <v>382</v>
      </c>
      <c r="D3556" s="85">
        <v>2020</v>
      </c>
      <c r="E3556" s="67">
        <v>44096</v>
      </c>
      <c r="AK3556" s="1"/>
      <c r="AL3556" s="1"/>
      <c r="AX3556" s="22">
        <v>0.44877630488238118</v>
      </c>
      <c r="AY3556" s="22"/>
      <c r="BV3556" s="66">
        <v>21</v>
      </c>
      <c r="CB3556" s="4">
        <v>4</v>
      </c>
    </row>
    <row r="3557" spans="1:80" x14ac:dyDescent="0.25">
      <c r="A3557" s="1" t="s">
        <v>480</v>
      </c>
      <c r="B3557" s="1" t="s">
        <v>392</v>
      </c>
      <c r="C3557" s="4" t="s">
        <v>382</v>
      </c>
      <c r="D3557" s="85">
        <v>2020</v>
      </c>
      <c r="E3557" s="67">
        <v>44099</v>
      </c>
      <c r="AK3557" s="1"/>
      <c r="AL3557" s="1"/>
      <c r="AX3557" s="22">
        <v>0.58714005460101826</v>
      </c>
      <c r="AY3557" s="22"/>
      <c r="BV3557" s="66">
        <v>21</v>
      </c>
      <c r="CB3557" s="4">
        <v>4</v>
      </c>
    </row>
    <row r="3558" spans="1:80" x14ac:dyDescent="0.25">
      <c r="A3558" s="1" t="s">
        <v>480</v>
      </c>
      <c r="B3558" s="1" t="s">
        <v>392</v>
      </c>
      <c r="C3558" s="4" t="s">
        <v>382</v>
      </c>
      <c r="D3558" s="85">
        <v>2020</v>
      </c>
      <c r="E3558" s="3">
        <v>44103</v>
      </c>
      <c r="AK3558" s="1"/>
      <c r="AL3558" s="1"/>
      <c r="BV3558" s="66">
        <v>21.666666666666668</v>
      </c>
      <c r="CB3558" s="4">
        <v>4.4444444444444446</v>
      </c>
    </row>
    <row r="3559" spans="1:80" x14ac:dyDescent="0.25">
      <c r="A3559" s="1" t="s">
        <v>480</v>
      </c>
      <c r="B3559" s="1" t="s">
        <v>392</v>
      </c>
      <c r="C3559" s="4" t="s">
        <v>382</v>
      </c>
      <c r="D3559" s="85">
        <v>2020</v>
      </c>
      <c r="E3559" s="67">
        <v>44106</v>
      </c>
      <c r="AK3559" s="1"/>
      <c r="AL3559" s="1"/>
      <c r="AX3559" s="22">
        <v>0.83703883083456232</v>
      </c>
      <c r="AY3559" s="22"/>
      <c r="BV3559" s="66">
        <v>22</v>
      </c>
      <c r="CB3559" s="4">
        <v>4.8888888888888893</v>
      </c>
    </row>
    <row r="3560" spans="1:80" x14ac:dyDescent="0.25">
      <c r="A3560" s="1" t="s">
        <v>480</v>
      </c>
      <c r="B3560" s="1" t="s">
        <v>392</v>
      </c>
      <c r="C3560" s="4" t="s">
        <v>382</v>
      </c>
      <c r="D3560" s="85">
        <v>2020</v>
      </c>
      <c r="E3560" s="67">
        <v>44109</v>
      </c>
      <c r="AK3560" s="1"/>
      <c r="AL3560" s="1"/>
      <c r="AX3560" s="22">
        <v>0.82297544471373918</v>
      </c>
      <c r="AY3560" s="22"/>
      <c r="BV3560" s="66">
        <v>30</v>
      </c>
      <c r="CB3560" s="4">
        <v>5</v>
      </c>
    </row>
    <row r="3561" spans="1:80" x14ac:dyDescent="0.25">
      <c r="A3561" s="1" t="s">
        <v>480</v>
      </c>
      <c r="B3561" s="1" t="s">
        <v>392</v>
      </c>
      <c r="C3561" s="4" t="s">
        <v>382</v>
      </c>
      <c r="D3561" s="85">
        <v>2020</v>
      </c>
      <c r="E3561" s="67">
        <v>44113</v>
      </c>
      <c r="AK3561" s="1"/>
      <c r="AL3561" s="1"/>
      <c r="AX3561" s="22">
        <v>0.90656662491223883</v>
      </c>
      <c r="AY3561" s="22"/>
      <c r="BV3561" s="66">
        <v>30.666666666666668</v>
      </c>
      <c r="CB3561" s="4">
        <v>5.5555555555555554</v>
      </c>
    </row>
    <row r="3562" spans="1:80" x14ac:dyDescent="0.25">
      <c r="A3562" s="1" t="s">
        <v>480</v>
      </c>
      <c r="B3562" s="1" t="s">
        <v>392</v>
      </c>
      <c r="C3562" s="4" t="s">
        <v>382</v>
      </c>
      <c r="D3562" s="85">
        <v>2020</v>
      </c>
      <c r="E3562" s="68">
        <v>44116</v>
      </c>
      <c r="AK3562" s="1"/>
      <c r="AL3562" s="1"/>
      <c r="AX3562" s="22">
        <v>0.91180925900161713</v>
      </c>
      <c r="AY3562" s="22"/>
      <c r="BV3562" s="66"/>
      <c r="CB3562" s="4"/>
    </row>
    <row r="3563" spans="1:80" x14ac:dyDescent="0.25">
      <c r="A3563" s="1" t="s">
        <v>480</v>
      </c>
      <c r="B3563" s="1" t="s">
        <v>392</v>
      </c>
      <c r="C3563" s="4" t="s">
        <v>382</v>
      </c>
      <c r="D3563" s="85">
        <v>2020</v>
      </c>
      <c r="E3563" s="3">
        <v>44117</v>
      </c>
      <c r="AK3563" s="1"/>
      <c r="AL3563" s="1"/>
      <c r="BV3563" s="66">
        <v>30.666666666666668</v>
      </c>
      <c r="CB3563" s="4">
        <v>6</v>
      </c>
    </row>
    <row r="3564" spans="1:80" x14ac:dyDescent="0.25">
      <c r="A3564" s="1" t="s">
        <v>480</v>
      </c>
      <c r="B3564" s="1" t="s">
        <v>392</v>
      </c>
      <c r="C3564" s="4" t="s">
        <v>382</v>
      </c>
      <c r="D3564" s="85">
        <v>2020</v>
      </c>
      <c r="E3564" s="3">
        <v>44120</v>
      </c>
      <c r="AK3564" s="1"/>
      <c r="AL3564" s="1"/>
      <c r="BV3564" s="66">
        <v>31</v>
      </c>
      <c r="CB3564" s="4">
        <v>6</v>
      </c>
    </row>
    <row r="3565" spans="1:80" x14ac:dyDescent="0.25">
      <c r="A3565" s="1" t="s">
        <v>480</v>
      </c>
      <c r="B3565" s="1" t="s">
        <v>392</v>
      </c>
      <c r="C3565" s="4" t="s">
        <v>382</v>
      </c>
      <c r="D3565" s="85">
        <v>2020</v>
      </c>
      <c r="E3565" s="67">
        <v>44123</v>
      </c>
      <c r="AK3565" s="1"/>
      <c r="AL3565" s="1"/>
      <c r="AX3565" s="22">
        <v>0.92383483648465237</v>
      </c>
      <c r="AY3565" s="22"/>
      <c r="BV3565" s="66">
        <v>31</v>
      </c>
      <c r="CB3565" s="4">
        <v>6.1111111111111107</v>
      </c>
    </row>
    <row r="3566" spans="1:80" x14ac:dyDescent="0.25">
      <c r="A3566" s="1" t="s">
        <v>480</v>
      </c>
      <c r="B3566" s="1" t="s">
        <v>392</v>
      </c>
      <c r="C3566" s="4" t="s">
        <v>382</v>
      </c>
      <c r="D3566" s="85">
        <v>2020</v>
      </c>
      <c r="E3566" s="67">
        <v>44139</v>
      </c>
      <c r="AK3566" s="1"/>
      <c r="AL3566" s="1"/>
      <c r="AX3566" s="22">
        <v>0.93617640133953461</v>
      </c>
      <c r="AY3566" s="22"/>
      <c r="BV3566" s="66">
        <v>33</v>
      </c>
      <c r="CB3566" s="4">
        <v>8.1111111111111107</v>
      </c>
    </row>
    <row r="3567" spans="1:80" x14ac:dyDescent="0.25">
      <c r="A3567" s="1" t="s">
        <v>480</v>
      </c>
      <c r="B3567" s="1" t="s">
        <v>392</v>
      </c>
      <c r="C3567" s="4" t="s">
        <v>382</v>
      </c>
      <c r="D3567" s="85">
        <v>2020</v>
      </c>
      <c r="E3567" s="3">
        <v>44141</v>
      </c>
      <c r="AK3567" s="1"/>
      <c r="AL3567" s="1"/>
      <c r="BV3567" s="66">
        <v>37</v>
      </c>
      <c r="CB3567" s="4">
        <v>8.8888888888888893</v>
      </c>
    </row>
    <row r="3568" spans="1:80" x14ac:dyDescent="0.25">
      <c r="A3568" s="1" t="s">
        <v>480</v>
      </c>
      <c r="B3568" s="1" t="s">
        <v>392</v>
      </c>
      <c r="C3568" s="4" t="s">
        <v>382</v>
      </c>
      <c r="D3568" s="85">
        <v>2020</v>
      </c>
      <c r="E3568" s="69">
        <v>44146</v>
      </c>
      <c r="AK3568" s="1"/>
      <c r="AL3568" s="1"/>
      <c r="BF3568" s="52">
        <v>588.5</v>
      </c>
      <c r="BV3568" s="66"/>
      <c r="CB3568" s="4">
        <v>8.8888888888888893</v>
      </c>
    </row>
    <row r="3569" spans="1:80" x14ac:dyDescent="0.25">
      <c r="A3569" s="1" t="s">
        <v>480</v>
      </c>
      <c r="B3569" s="1" t="s">
        <v>392</v>
      </c>
      <c r="C3569" s="4" t="s">
        <v>382</v>
      </c>
      <c r="D3569" s="85">
        <v>2020</v>
      </c>
      <c r="E3569" s="69">
        <v>44151</v>
      </c>
      <c r="AK3569" s="1"/>
      <c r="AL3569" s="1"/>
      <c r="BV3569" s="66"/>
      <c r="CB3569" s="4">
        <v>8.8888888888888893</v>
      </c>
    </row>
    <row r="3570" spans="1:80" x14ac:dyDescent="0.25">
      <c r="A3570" s="1" t="s">
        <v>480</v>
      </c>
      <c r="B3570" s="1" t="s">
        <v>392</v>
      </c>
      <c r="C3570" s="4" t="s">
        <v>382</v>
      </c>
      <c r="D3570" s="85">
        <v>2020</v>
      </c>
      <c r="E3570" s="69">
        <v>44153</v>
      </c>
      <c r="AK3570" s="1"/>
      <c r="AL3570" s="1"/>
      <c r="BV3570" s="66"/>
      <c r="CB3570" s="4">
        <v>8.8888888888888893</v>
      </c>
    </row>
    <row r="3571" spans="1:80" x14ac:dyDescent="0.25">
      <c r="A3571" s="1" t="s">
        <v>480</v>
      </c>
      <c r="B3571" s="1" t="s">
        <v>392</v>
      </c>
      <c r="C3571" s="1" t="s">
        <v>380</v>
      </c>
      <c r="D3571" s="85">
        <v>2020</v>
      </c>
      <c r="E3571" s="3">
        <v>44051</v>
      </c>
      <c r="AK3571" s="1"/>
      <c r="AL3571" s="1"/>
      <c r="BV3571" s="66"/>
      <c r="CB3571" s="4"/>
    </row>
    <row r="3572" spans="1:80" x14ac:dyDescent="0.25">
      <c r="A3572" s="1" t="s">
        <v>480</v>
      </c>
      <c r="B3572" s="1" t="s">
        <v>392</v>
      </c>
      <c r="C3572" s="1" t="s">
        <v>380</v>
      </c>
      <c r="D3572" s="85">
        <v>2020</v>
      </c>
      <c r="E3572" s="3">
        <v>44054</v>
      </c>
      <c r="AK3572" s="1"/>
      <c r="AL3572" s="1"/>
      <c r="BV3572" s="66"/>
      <c r="CB3572" s="4"/>
    </row>
    <row r="3573" spans="1:80" x14ac:dyDescent="0.25">
      <c r="A3573" s="1" t="s">
        <v>480</v>
      </c>
      <c r="B3573" s="1" t="s">
        <v>392</v>
      </c>
      <c r="C3573" s="1" t="s">
        <v>380</v>
      </c>
      <c r="D3573" s="85">
        <v>2020</v>
      </c>
      <c r="E3573" s="3">
        <v>44055</v>
      </c>
      <c r="AK3573" s="1"/>
      <c r="AL3573" s="1"/>
      <c r="BV3573" s="66"/>
      <c r="CB3573" s="4"/>
    </row>
    <row r="3574" spans="1:80" x14ac:dyDescent="0.25">
      <c r="A3574" s="1" t="s">
        <v>480</v>
      </c>
      <c r="B3574" s="1" t="s">
        <v>392</v>
      </c>
      <c r="C3574" s="1" t="s">
        <v>380</v>
      </c>
      <c r="D3574" s="85">
        <v>2020</v>
      </c>
      <c r="E3574" s="3">
        <v>44056</v>
      </c>
      <c r="AK3574" s="1"/>
      <c r="AL3574" s="1"/>
      <c r="BV3574" s="66">
        <v>10</v>
      </c>
      <c r="CB3574" s="4">
        <v>1</v>
      </c>
    </row>
    <row r="3575" spans="1:80" x14ac:dyDescent="0.25">
      <c r="A3575" s="1" t="s">
        <v>480</v>
      </c>
      <c r="B3575" s="1" t="s">
        <v>392</v>
      </c>
      <c r="C3575" s="1" t="s">
        <v>380</v>
      </c>
      <c r="D3575" s="85">
        <v>2020</v>
      </c>
      <c r="E3575" s="67">
        <v>44063</v>
      </c>
      <c r="AK3575" s="1"/>
      <c r="AL3575" s="1"/>
      <c r="AX3575" s="22">
        <v>1.2041702112656243E-2</v>
      </c>
      <c r="AY3575" s="22"/>
      <c r="BV3575" s="66">
        <v>10</v>
      </c>
      <c r="CB3575" s="4">
        <v>1</v>
      </c>
    </row>
    <row r="3576" spans="1:80" x14ac:dyDescent="0.25">
      <c r="A3576" s="1" t="s">
        <v>480</v>
      </c>
      <c r="B3576" s="1" t="s">
        <v>392</v>
      </c>
      <c r="C3576" s="1" t="s">
        <v>380</v>
      </c>
      <c r="D3576" s="85">
        <v>2020</v>
      </c>
      <c r="E3576" s="67">
        <v>44069</v>
      </c>
      <c r="AK3576" s="1"/>
      <c r="AL3576" s="1"/>
      <c r="AX3576" s="22">
        <v>7.2519831665249501E-2</v>
      </c>
      <c r="AY3576" s="22"/>
      <c r="BV3576" s="66">
        <v>10.666666666666666</v>
      </c>
      <c r="CB3576" s="4">
        <v>2</v>
      </c>
    </row>
    <row r="3577" spans="1:80" x14ac:dyDescent="0.25">
      <c r="A3577" s="1" t="s">
        <v>480</v>
      </c>
      <c r="B3577" s="1" t="s">
        <v>392</v>
      </c>
      <c r="C3577" s="1" t="s">
        <v>380</v>
      </c>
      <c r="D3577" s="85">
        <v>2020</v>
      </c>
      <c r="E3577" s="67">
        <v>44074</v>
      </c>
      <c r="AK3577" s="1"/>
      <c r="AL3577" s="1"/>
      <c r="AX3577" s="22">
        <v>3.619138615502266E-2</v>
      </c>
      <c r="AY3577" s="22"/>
      <c r="BV3577" s="66">
        <v>11</v>
      </c>
      <c r="CB3577" s="4">
        <v>2</v>
      </c>
    </row>
    <row r="3578" spans="1:80" x14ac:dyDescent="0.25">
      <c r="A3578" s="1" t="s">
        <v>480</v>
      </c>
      <c r="B3578" s="1" t="s">
        <v>392</v>
      </c>
      <c r="C3578" s="1" t="s">
        <v>380</v>
      </c>
      <c r="D3578" s="85">
        <v>2020</v>
      </c>
      <c r="E3578" s="67">
        <v>44078</v>
      </c>
      <c r="AK3578" s="1"/>
      <c r="AL3578" s="1"/>
      <c r="AX3578" s="22">
        <v>6.34505787558034E-2</v>
      </c>
      <c r="AY3578" s="22"/>
      <c r="BV3578" s="66">
        <v>11</v>
      </c>
      <c r="CB3578" s="4">
        <v>2.3333333333333335</v>
      </c>
    </row>
    <row r="3579" spans="1:80" x14ac:dyDescent="0.25">
      <c r="A3579" s="1" t="s">
        <v>480</v>
      </c>
      <c r="B3579" s="1" t="s">
        <v>392</v>
      </c>
      <c r="C3579" s="1" t="s">
        <v>380</v>
      </c>
      <c r="D3579" s="85">
        <v>2020</v>
      </c>
      <c r="E3579" s="67">
        <v>44081</v>
      </c>
      <c r="AK3579" s="1"/>
      <c r="AL3579" s="1"/>
      <c r="AX3579" s="22">
        <v>9.6590439029673333E-2</v>
      </c>
      <c r="AY3579" s="22"/>
      <c r="BV3579" s="66">
        <v>11</v>
      </c>
      <c r="CB3579" s="4">
        <v>3</v>
      </c>
    </row>
    <row r="3580" spans="1:80" x14ac:dyDescent="0.25">
      <c r="A3580" s="1" t="s">
        <v>480</v>
      </c>
      <c r="B3580" s="1" t="s">
        <v>392</v>
      </c>
      <c r="C3580" s="1" t="s">
        <v>380</v>
      </c>
      <c r="D3580" s="85">
        <v>2020</v>
      </c>
      <c r="E3580" s="67">
        <v>44088</v>
      </c>
      <c r="AK3580" s="1"/>
      <c r="AL3580" s="1"/>
      <c r="AX3580" s="22">
        <v>0.12321959386932764</v>
      </c>
      <c r="AY3580" s="22"/>
      <c r="BV3580" s="66">
        <v>12</v>
      </c>
      <c r="CB3580" s="4">
        <v>3.3333333333333335</v>
      </c>
    </row>
    <row r="3581" spans="1:80" x14ac:dyDescent="0.25">
      <c r="A3581" s="1" t="s">
        <v>480</v>
      </c>
      <c r="B3581" s="1" t="s">
        <v>392</v>
      </c>
      <c r="C3581" s="1" t="s">
        <v>380</v>
      </c>
      <c r="D3581" s="85">
        <v>2020</v>
      </c>
      <c r="E3581" s="68">
        <v>44091</v>
      </c>
      <c r="AK3581" s="1"/>
      <c r="AL3581" s="1"/>
      <c r="AX3581" s="22">
        <v>0.12857868768171946</v>
      </c>
      <c r="AY3581" s="22"/>
      <c r="BV3581" s="66"/>
      <c r="CB3581" s="4"/>
    </row>
    <row r="3582" spans="1:80" x14ac:dyDescent="0.25">
      <c r="A3582" s="1" t="s">
        <v>480</v>
      </c>
      <c r="B3582" s="1" t="s">
        <v>392</v>
      </c>
      <c r="C3582" s="1" t="s">
        <v>380</v>
      </c>
      <c r="D3582" s="85">
        <v>2020</v>
      </c>
      <c r="E3582" s="3">
        <v>44092</v>
      </c>
      <c r="AK3582" s="1"/>
      <c r="AL3582" s="1"/>
      <c r="BV3582" s="66">
        <v>21</v>
      </c>
      <c r="CB3582" s="4">
        <v>4</v>
      </c>
    </row>
    <row r="3583" spans="1:80" x14ac:dyDescent="0.25">
      <c r="A3583" s="1" t="s">
        <v>480</v>
      </c>
      <c r="B3583" s="1" t="s">
        <v>392</v>
      </c>
      <c r="C3583" s="1" t="s">
        <v>380</v>
      </c>
      <c r="D3583" s="85">
        <v>2020</v>
      </c>
      <c r="E3583" s="67">
        <v>44096</v>
      </c>
      <c r="AK3583" s="1"/>
      <c r="AL3583" s="1"/>
      <c r="AX3583" s="22">
        <v>0.27383208727800012</v>
      </c>
      <c r="AY3583" s="22"/>
      <c r="BV3583" s="66">
        <v>21.666666666666668</v>
      </c>
      <c r="CB3583" s="4">
        <v>4</v>
      </c>
    </row>
    <row r="3584" spans="1:80" x14ac:dyDescent="0.25">
      <c r="A3584" s="1" t="s">
        <v>480</v>
      </c>
      <c r="B3584" s="1" t="s">
        <v>392</v>
      </c>
      <c r="C3584" s="1" t="s">
        <v>380</v>
      </c>
      <c r="D3584" s="85">
        <v>2020</v>
      </c>
      <c r="E3584" s="67">
        <v>44099</v>
      </c>
      <c r="AK3584" s="1"/>
      <c r="AL3584" s="1"/>
      <c r="AX3584" s="22">
        <v>0.43827918493666773</v>
      </c>
      <c r="AY3584" s="22"/>
      <c r="BV3584" s="66">
        <v>22</v>
      </c>
      <c r="CB3584" s="4">
        <v>5</v>
      </c>
    </row>
    <row r="3585" spans="1:80" x14ac:dyDescent="0.25">
      <c r="A3585" s="1" t="s">
        <v>480</v>
      </c>
      <c r="B3585" s="1" t="s">
        <v>392</v>
      </c>
      <c r="C3585" s="1" t="s">
        <v>380</v>
      </c>
      <c r="D3585" s="85">
        <v>2020</v>
      </c>
      <c r="E3585" s="3">
        <v>44103</v>
      </c>
      <c r="AK3585" s="1"/>
      <c r="AL3585" s="1"/>
      <c r="BV3585" s="66">
        <v>22</v>
      </c>
      <c r="CB3585" s="4">
        <v>5</v>
      </c>
    </row>
    <row r="3586" spans="1:80" x14ac:dyDescent="0.25">
      <c r="A3586" s="1" t="s">
        <v>480</v>
      </c>
      <c r="B3586" s="1" t="s">
        <v>392</v>
      </c>
      <c r="C3586" s="1" t="s">
        <v>380</v>
      </c>
      <c r="D3586" s="85">
        <v>2020</v>
      </c>
      <c r="E3586" s="67">
        <v>44106</v>
      </c>
      <c r="AK3586" s="1"/>
      <c r="AL3586" s="1"/>
      <c r="AX3586" s="22">
        <v>0.76045718676463481</v>
      </c>
      <c r="AY3586" s="22"/>
      <c r="BV3586" s="66">
        <v>22</v>
      </c>
      <c r="CB3586" s="4">
        <v>5</v>
      </c>
    </row>
    <row r="3587" spans="1:80" x14ac:dyDescent="0.25">
      <c r="A3587" s="1" t="s">
        <v>480</v>
      </c>
      <c r="B3587" s="1" t="s">
        <v>392</v>
      </c>
      <c r="C3587" s="1" t="s">
        <v>380</v>
      </c>
      <c r="D3587" s="85">
        <v>2020</v>
      </c>
      <c r="E3587" s="67">
        <v>44109</v>
      </c>
      <c r="AK3587" s="1"/>
      <c r="AL3587" s="1"/>
      <c r="AX3587" s="22">
        <v>0.70681695727788074</v>
      </c>
      <c r="AY3587" s="22"/>
      <c r="BV3587" s="66">
        <v>30</v>
      </c>
      <c r="CB3587" s="4">
        <v>6</v>
      </c>
    </row>
    <row r="3588" spans="1:80" x14ac:dyDescent="0.25">
      <c r="A3588" s="1" t="s">
        <v>480</v>
      </c>
      <c r="B3588" s="1" t="s">
        <v>392</v>
      </c>
      <c r="C3588" s="1" t="s">
        <v>380</v>
      </c>
      <c r="D3588" s="85">
        <v>2020</v>
      </c>
      <c r="E3588" s="67">
        <v>44113</v>
      </c>
      <c r="AK3588" s="1"/>
      <c r="AL3588" s="1"/>
      <c r="AX3588" s="22">
        <v>0.88616163495054523</v>
      </c>
      <c r="AY3588" s="22"/>
      <c r="BV3588" s="66">
        <v>31</v>
      </c>
      <c r="CB3588" s="4">
        <v>6</v>
      </c>
    </row>
    <row r="3589" spans="1:80" x14ac:dyDescent="0.25">
      <c r="A3589" s="1" t="s">
        <v>480</v>
      </c>
      <c r="B3589" s="1" t="s">
        <v>392</v>
      </c>
      <c r="C3589" s="1" t="s">
        <v>380</v>
      </c>
      <c r="D3589" s="85">
        <v>2020</v>
      </c>
      <c r="E3589" s="68">
        <v>44116</v>
      </c>
      <c r="AK3589" s="1"/>
      <c r="AL3589" s="1"/>
      <c r="AX3589" s="22">
        <v>0.86093558020677108</v>
      </c>
      <c r="AY3589" s="22"/>
      <c r="BV3589" s="66"/>
      <c r="CB3589" s="4"/>
    </row>
    <row r="3590" spans="1:80" x14ac:dyDescent="0.25">
      <c r="A3590" s="1" t="s">
        <v>480</v>
      </c>
      <c r="B3590" s="1" t="s">
        <v>392</v>
      </c>
      <c r="C3590" s="1" t="s">
        <v>380</v>
      </c>
      <c r="D3590" s="85">
        <v>2020</v>
      </c>
      <c r="E3590" s="3">
        <v>44117</v>
      </c>
      <c r="AK3590" s="1"/>
      <c r="AL3590" s="1"/>
      <c r="BV3590" s="66">
        <v>31.333333333333332</v>
      </c>
      <c r="CB3590" s="4">
        <v>7</v>
      </c>
    </row>
    <row r="3591" spans="1:80" x14ac:dyDescent="0.25">
      <c r="A3591" s="1" t="s">
        <v>480</v>
      </c>
      <c r="B3591" s="1" t="s">
        <v>392</v>
      </c>
      <c r="C3591" s="1" t="s">
        <v>380</v>
      </c>
      <c r="D3591" s="85">
        <v>2020</v>
      </c>
      <c r="E3591" s="3">
        <v>44120</v>
      </c>
      <c r="AK3591" s="1"/>
      <c r="AL3591" s="1"/>
      <c r="BV3591" s="66">
        <v>31.333333333333332</v>
      </c>
      <c r="CB3591" s="4">
        <v>7</v>
      </c>
    </row>
    <row r="3592" spans="1:80" x14ac:dyDescent="0.25">
      <c r="A3592" s="1" t="s">
        <v>480</v>
      </c>
      <c r="B3592" s="1" t="s">
        <v>392</v>
      </c>
      <c r="C3592" s="1" t="s">
        <v>380</v>
      </c>
      <c r="D3592" s="85">
        <v>2020</v>
      </c>
      <c r="E3592" s="67">
        <v>44123</v>
      </c>
      <c r="AK3592" s="1"/>
      <c r="AL3592" s="1"/>
      <c r="AX3592" s="22">
        <v>0.89902598620634644</v>
      </c>
      <c r="AY3592" s="22"/>
      <c r="BV3592" s="66">
        <v>31.333333333333332</v>
      </c>
      <c r="CB3592" s="4">
        <v>7</v>
      </c>
    </row>
    <row r="3593" spans="1:80" x14ac:dyDescent="0.25">
      <c r="A3593" s="1" t="s">
        <v>480</v>
      </c>
      <c r="B3593" s="1" t="s">
        <v>392</v>
      </c>
      <c r="C3593" s="1" t="s">
        <v>380</v>
      </c>
      <c r="D3593" s="85">
        <v>2020</v>
      </c>
      <c r="E3593" s="67">
        <v>44139</v>
      </c>
      <c r="AK3593" s="1"/>
      <c r="AL3593" s="1"/>
      <c r="AX3593" s="22">
        <v>0.93572335645208515</v>
      </c>
      <c r="AY3593" s="22"/>
      <c r="BV3593" s="66">
        <v>38</v>
      </c>
      <c r="CB3593" s="4">
        <v>9</v>
      </c>
    </row>
    <row r="3594" spans="1:80" x14ac:dyDescent="0.25">
      <c r="A3594" s="1" t="s">
        <v>480</v>
      </c>
      <c r="B3594" s="1" t="s">
        <v>392</v>
      </c>
      <c r="C3594" s="1" t="s">
        <v>380</v>
      </c>
      <c r="D3594" s="85">
        <v>2020</v>
      </c>
      <c r="E3594" s="3">
        <v>44141</v>
      </c>
      <c r="AK3594" s="1"/>
      <c r="AL3594" s="1"/>
      <c r="BV3594" s="66">
        <v>41</v>
      </c>
      <c r="CB3594" s="4">
        <v>9</v>
      </c>
    </row>
    <row r="3595" spans="1:80" x14ac:dyDescent="0.25">
      <c r="A3595" s="1" t="s">
        <v>480</v>
      </c>
      <c r="B3595" s="1" t="s">
        <v>392</v>
      </c>
      <c r="C3595" s="1" t="s">
        <v>380</v>
      </c>
      <c r="D3595" s="85">
        <v>2020</v>
      </c>
      <c r="E3595" s="69">
        <v>44146</v>
      </c>
      <c r="AK3595" s="1"/>
      <c r="AL3595" s="1"/>
      <c r="BF3595" s="52">
        <v>722</v>
      </c>
      <c r="BV3595" s="66"/>
      <c r="CB3595" s="4">
        <v>9</v>
      </c>
    </row>
    <row r="3596" spans="1:80" x14ac:dyDescent="0.25">
      <c r="A3596" s="1" t="s">
        <v>480</v>
      </c>
      <c r="B3596" s="1" t="s">
        <v>392</v>
      </c>
      <c r="C3596" s="1" t="s">
        <v>380</v>
      </c>
      <c r="D3596" s="85">
        <v>2020</v>
      </c>
      <c r="E3596" s="69">
        <v>44151</v>
      </c>
      <c r="AK3596" s="1"/>
      <c r="AL3596" s="1"/>
      <c r="BV3596" s="66"/>
      <c r="CB3596" s="4">
        <v>9</v>
      </c>
    </row>
    <row r="3597" spans="1:80" x14ac:dyDescent="0.25">
      <c r="A3597" s="1" t="s">
        <v>480</v>
      </c>
      <c r="B3597" s="1" t="s">
        <v>392</v>
      </c>
      <c r="C3597" s="1" t="s">
        <v>380</v>
      </c>
      <c r="D3597" s="85">
        <v>2020</v>
      </c>
      <c r="E3597" s="69">
        <v>44153</v>
      </c>
      <c r="AK3597" s="1"/>
      <c r="AL3597" s="1"/>
      <c r="BV3597" s="66"/>
      <c r="CB3597" s="4">
        <v>9</v>
      </c>
    </row>
    <row r="3598" spans="1:80" x14ac:dyDescent="0.25">
      <c r="A3598" s="1" t="s">
        <v>480</v>
      </c>
      <c r="B3598" s="1" t="s">
        <v>392</v>
      </c>
      <c r="C3598" s="1" t="s">
        <v>383</v>
      </c>
      <c r="D3598" s="85">
        <v>2020</v>
      </c>
      <c r="E3598" s="3">
        <v>44051</v>
      </c>
      <c r="AK3598" s="1"/>
      <c r="AL3598" s="1"/>
      <c r="BV3598" s="66"/>
      <c r="CB3598" s="4"/>
    </row>
    <row r="3599" spans="1:80" x14ac:dyDescent="0.25">
      <c r="A3599" s="1" t="s">
        <v>480</v>
      </c>
      <c r="B3599" s="1" t="s">
        <v>392</v>
      </c>
      <c r="C3599" s="1" t="s">
        <v>383</v>
      </c>
      <c r="D3599" s="85">
        <v>2020</v>
      </c>
      <c r="E3599" s="3">
        <v>44054</v>
      </c>
      <c r="AK3599" s="1"/>
      <c r="AL3599" s="1"/>
      <c r="BV3599" s="66">
        <v>10</v>
      </c>
      <c r="CB3599" s="4">
        <v>1</v>
      </c>
    </row>
    <row r="3600" spans="1:80" x14ac:dyDescent="0.25">
      <c r="A3600" s="1" t="s">
        <v>480</v>
      </c>
      <c r="B3600" s="1" t="s">
        <v>392</v>
      </c>
      <c r="C3600" s="1" t="s">
        <v>383</v>
      </c>
      <c r="D3600" s="85">
        <v>2020</v>
      </c>
      <c r="E3600" s="3">
        <v>44055</v>
      </c>
      <c r="AK3600" s="1"/>
      <c r="AL3600" s="1"/>
      <c r="BV3600" s="66">
        <v>10</v>
      </c>
      <c r="CB3600" s="4"/>
    </row>
    <row r="3601" spans="1:80" x14ac:dyDescent="0.25">
      <c r="A3601" s="1" t="s">
        <v>480</v>
      </c>
      <c r="B3601" s="1" t="s">
        <v>392</v>
      </c>
      <c r="C3601" s="1" t="s">
        <v>383</v>
      </c>
      <c r="D3601" s="85">
        <v>2020</v>
      </c>
      <c r="E3601" s="3">
        <v>44056</v>
      </c>
      <c r="AK3601" s="1"/>
      <c r="AL3601" s="1"/>
      <c r="BV3601" s="66">
        <v>10</v>
      </c>
      <c r="CB3601" s="4"/>
    </row>
    <row r="3602" spans="1:80" x14ac:dyDescent="0.25">
      <c r="A3602" s="1" t="s">
        <v>480</v>
      </c>
      <c r="B3602" s="1" t="s">
        <v>392</v>
      </c>
      <c r="C3602" s="1" t="s">
        <v>383</v>
      </c>
      <c r="D3602" s="85">
        <v>2020</v>
      </c>
      <c r="E3602" s="67">
        <v>44063</v>
      </c>
      <c r="AK3602" s="1"/>
      <c r="AL3602" s="1"/>
      <c r="AX3602" s="22">
        <v>1.1029009832860742E-2</v>
      </c>
      <c r="AY3602" s="22"/>
      <c r="BV3602" s="66">
        <v>10</v>
      </c>
      <c r="CB3602" s="4">
        <v>1</v>
      </c>
    </row>
    <row r="3603" spans="1:80" x14ac:dyDescent="0.25">
      <c r="A3603" s="1" t="s">
        <v>480</v>
      </c>
      <c r="B3603" s="1" t="s">
        <v>392</v>
      </c>
      <c r="C3603" s="1" t="s">
        <v>383</v>
      </c>
      <c r="D3603" s="85">
        <v>2020</v>
      </c>
      <c r="E3603" s="67">
        <v>44069</v>
      </c>
      <c r="AK3603" s="1"/>
      <c r="AL3603" s="1"/>
      <c r="AX3603" s="22">
        <v>8.3125753661700566E-2</v>
      </c>
      <c r="AY3603" s="22"/>
      <c r="BV3603" s="66">
        <v>11</v>
      </c>
      <c r="CB3603" s="4">
        <v>2</v>
      </c>
    </row>
    <row r="3604" spans="1:80" x14ac:dyDescent="0.25">
      <c r="A3604" s="1" t="s">
        <v>480</v>
      </c>
      <c r="B3604" s="1" t="s">
        <v>392</v>
      </c>
      <c r="C3604" s="1" t="s">
        <v>383</v>
      </c>
      <c r="D3604" s="85">
        <v>2020</v>
      </c>
      <c r="E3604" s="67">
        <v>44074</v>
      </c>
      <c r="AK3604" s="1"/>
      <c r="AL3604" s="1"/>
      <c r="AX3604" s="22">
        <v>4.1518148955447663E-2</v>
      </c>
      <c r="AY3604" s="22"/>
      <c r="BV3604" s="66">
        <v>11</v>
      </c>
      <c r="CB3604" s="4">
        <v>2</v>
      </c>
    </row>
    <row r="3605" spans="1:80" x14ac:dyDescent="0.25">
      <c r="A3605" s="1" t="s">
        <v>480</v>
      </c>
      <c r="B3605" s="1" t="s">
        <v>392</v>
      </c>
      <c r="C3605" s="1" t="s">
        <v>383</v>
      </c>
      <c r="D3605" s="85">
        <v>2020</v>
      </c>
      <c r="E3605" s="67">
        <v>44078</v>
      </c>
      <c r="AK3605" s="1"/>
      <c r="AL3605" s="1"/>
      <c r="AX3605" s="22">
        <v>8.4290930305731773E-2</v>
      </c>
      <c r="AY3605" s="22"/>
      <c r="BV3605" s="66">
        <v>11</v>
      </c>
      <c r="CB3605" s="4">
        <v>2.4444444444444446</v>
      </c>
    </row>
    <row r="3606" spans="1:80" x14ac:dyDescent="0.25">
      <c r="A3606" s="1" t="s">
        <v>480</v>
      </c>
      <c r="B3606" s="1" t="s">
        <v>392</v>
      </c>
      <c r="C3606" s="1" t="s">
        <v>383</v>
      </c>
      <c r="D3606" s="85">
        <v>2020</v>
      </c>
      <c r="E3606" s="67">
        <v>44081</v>
      </c>
      <c r="AK3606" s="1"/>
      <c r="AL3606" s="1"/>
      <c r="AX3606" s="22">
        <v>0.12606155070574399</v>
      </c>
      <c r="AY3606" s="22"/>
      <c r="BV3606" s="66">
        <v>12</v>
      </c>
      <c r="CB3606" s="4">
        <v>3</v>
      </c>
    </row>
    <row r="3607" spans="1:80" x14ac:dyDescent="0.25">
      <c r="A3607" s="1" t="s">
        <v>480</v>
      </c>
      <c r="B3607" s="1" t="s">
        <v>392</v>
      </c>
      <c r="C3607" s="1" t="s">
        <v>383</v>
      </c>
      <c r="D3607" s="85">
        <v>2020</v>
      </c>
      <c r="E3607" s="67">
        <v>44088</v>
      </c>
      <c r="AK3607" s="1"/>
      <c r="AL3607" s="1"/>
      <c r="AX3607" s="22">
        <v>0.17209692447083874</v>
      </c>
      <c r="AY3607" s="22"/>
      <c r="BV3607" s="66">
        <v>21</v>
      </c>
      <c r="CB3607" s="4">
        <v>3.7777777777777777</v>
      </c>
    </row>
    <row r="3608" spans="1:80" x14ac:dyDescent="0.25">
      <c r="A3608" s="1" t="s">
        <v>480</v>
      </c>
      <c r="B3608" s="1" t="s">
        <v>392</v>
      </c>
      <c r="C3608" s="1" t="s">
        <v>383</v>
      </c>
      <c r="D3608" s="85">
        <v>2020</v>
      </c>
      <c r="E3608" s="68">
        <v>44091</v>
      </c>
      <c r="AK3608" s="1"/>
      <c r="AL3608" s="1"/>
      <c r="AX3608" s="22">
        <v>0.18058824541481719</v>
      </c>
      <c r="AY3608" s="22"/>
      <c r="BV3608" s="66"/>
      <c r="CB3608" s="4"/>
    </row>
    <row r="3609" spans="1:80" x14ac:dyDescent="0.25">
      <c r="A3609" s="1" t="s">
        <v>480</v>
      </c>
      <c r="B3609" s="1" t="s">
        <v>392</v>
      </c>
      <c r="C3609" s="1" t="s">
        <v>383</v>
      </c>
      <c r="D3609" s="85">
        <v>2020</v>
      </c>
      <c r="E3609" s="3">
        <v>44092</v>
      </c>
      <c r="AK3609" s="1"/>
      <c r="AL3609" s="1"/>
      <c r="BV3609" s="66">
        <v>21</v>
      </c>
      <c r="CB3609" s="4">
        <v>4</v>
      </c>
    </row>
    <row r="3610" spans="1:80" x14ac:dyDescent="0.25">
      <c r="A3610" s="1" t="s">
        <v>480</v>
      </c>
      <c r="B3610" s="1" t="s">
        <v>392</v>
      </c>
      <c r="C3610" s="1" t="s">
        <v>383</v>
      </c>
      <c r="D3610" s="85">
        <v>2020</v>
      </c>
      <c r="E3610" s="67">
        <v>44096</v>
      </c>
      <c r="AK3610" s="1"/>
      <c r="AL3610" s="1"/>
      <c r="AX3610" s="22">
        <v>0.39943151134172628</v>
      </c>
      <c r="AY3610" s="22"/>
      <c r="BV3610" s="66">
        <v>21.666666666666668</v>
      </c>
      <c r="CB3610" s="4">
        <v>4.2222222222222223</v>
      </c>
    </row>
    <row r="3611" spans="1:80" x14ac:dyDescent="0.25">
      <c r="A3611" s="1" t="s">
        <v>480</v>
      </c>
      <c r="B3611" s="1" t="s">
        <v>392</v>
      </c>
      <c r="C3611" s="1" t="s">
        <v>383</v>
      </c>
      <c r="D3611" s="85">
        <v>2020</v>
      </c>
      <c r="E3611" s="67">
        <v>44099</v>
      </c>
      <c r="AK3611" s="1"/>
      <c r="AL3611" s="1"/>
      <c r="AX3611" s="22">
        <v>0.56409173307362015</v>
      </c>
      <c r="AY3611" s="22"/>
      <c r="BV3611" s="66">
        <v>22</v>
      </c>
      <c r="CB3611" s="4">
        <v>5</v>
      </c>
    </row>
    <row r="3612" spans="1:80" x14ac:dyDescent="0.25">
      <c r="A3612" s="1" t="s">
        <v>480</v>
      </c>
      <c r="B3612" s="1" t="s">
        <v>392</v>
      </c>
      <c r="C3612" s="1" t="s">
        <v>383</v>
      </c>
      <c r="D3612" s="85">
        <v>2020</v>
      </c>
      <c r="E3612" s="3">
        <v>44103</v>
      </c>
      <c r="AK3612" s="1"/>
      <c r="AL3612" s="1"/>
      <c r="BV3612" s="66">
        <v>22.333333333333332</v>
      </c>
      <c r="CB3612" s="4">
        <v>5</v>
      </c>
    </row>
    <row r="3613" spans="1:80" x14ac:dyDescent="0.25">
      <c r="A3613" s="1" t="s">
        <v>480</v>
      </c>
      <c r="B3613" s="1" t="s">
        <v>392</v>
      </c>
      <c r="C3613" s="1" t="s">
        <v>383</v>
      </c>
      <c r="D3613" s="85">
        <v>2020</v>
      </c>
      <c r="E3613" s="67">
        <v>44106</v>
      </c>
      <c r="AK3613" s="1"/>
      <c r="AL3613" s="1"/>
      <c r="AX3613" s="22">
        <v>0.85547411516112004</v>
      </c>
      <c r="AY3613" s="22"/>
      <c r="BV3613" s="66">
        <v>22.666666666666668</v>
      </c>
      <c r="CB3613" s="4">
        <v>5</v>
      </c>
    </row>
    <row r="3614" spans="1:80" x14ac:dyDescent="0.25">
      <c r="A3614" s="1" t="s">
        <v>480</v>
      </c>
      <c r="B3614" s="1" t="s">
        <v>392</v>
      </c>
      <c r="C3614" s="1" t="s">
        <v>383</v>
      </c>
      <c r="D3614" s="85">
        <v>2020</v>
      </c>
      <c r="E3614" s="67">
        <v>44109</v>
      </c>
      <c r="AK3614" s="1"/>
      <c r="AL3614" s="1"/>
      <c r="AX3614" s="22">
        <v>0.82040438672176574</v>
      </c>
      <c r="AY3614" s="22"/>
      <c r="BV3614" s="66">
        <v>30</v>
      </c>
      <c r="CB3614" s="4">
        <v>5.7777777777777777</v>
      </c>
    </row>
    <row r="3615" spans="1:80" x14ac:dyDescent="0.25">
      <c r="A3615" s="1" t="s">
        <v>480</v>
      </c>
      <c r="B3615" s="1" t="s">
        <v>392</v>
      </c>
      <c r="C3615" s="1" t="s">
        <v>383</v>
      </c>
      <c r="D3615" s="85">
        <v>2020</v>
      </c>
      <c r="E3615" s="67">
        <v>44113</v>
      </c>
      <c r="AK3615" s="1"/>
      <c r="AL3615" s="1"/>
      <c r="AX3615" s="22">
        <v>0.91808380484295604</v>
      </c>
      <c r="AY3615" s="22"/>
      <c r="BV3615" s="66">
        <v>30.666666666666668</v>
      </c>
      <c r="CB3615" s="4">
        <v>6</v>
      </c>
    </row>
    <row r="3616" spans="1:80" x14ac:dyDescent="0.25">
      <c r="A3616" s="1" t="s">
        <v>480</v>
      </c>
      <c r="B3616" s="1" t="s">
        <v>392</v>
      </c>
      <c r="C3616" s="1" t="s">
        <v>383</v>
      </c>
      <c r="D3616" s="85">
        <v>2020</v>
      </c>
      <c r="E3616" s="68">
        <v>44116</v>
      </c>
      <c r="AK3616" s="1"/>
      <c r="AL3616" s="1"/>
      <c r="AX3616" s="22">
        <v>0.89868532710394455</v>
      </c>
      <c r="AY3616" s="22"/>
      <c r="BV3616" s="66"/>
      <c r="CB3616" s="4"/>
    </row>
    <row r="3617" spans="1:80" x14ac:dyDescent="0.25">
      <c r="A3617" s="1" t="s">
        <v>480</v>
      </c>
      <c r="B3617" s="1" t="s">
        <v>392</v>
      </c>
      <c r="C3617" s="1" t="s">
        <v>383</v>
      </c>
      <c r="D3617" s="85">
        <v>2020</v>
      </c>
      <c r="E3617" s="3">
        <v>44117</v>
      </c>
      <c r="AK3617" s="1"/>
      <c r="AL3617" s="1"/>
      <c r="BV3617" s="66">
        <v>31.666666666666668</v>
      </c>
      <c r="CB3617" s="4">
        <v>6.2222222222222223</v>
      </c>
    </row>
    <row r="3618" spans="1:80" x14ac:dyDescent="0.25">
      <c r="A3618" s="1" t="s">
        <v>480</v>
      </c>
      <c r="B3618" s="1" t="s">
        <v>392</v>
      </c>
      <c r="C3618" s="1" t="s">
        <v>383</v>
      </c>
      <c r="D3618" s="85">
        <v>2020</v>
      </c>
      <c r="E3618" s="3">
        <v>44120</v>
      </c>
      <c r="AK3618" s="1"/>
      <c r="AL3618" s="1"/>
      <c r="BV3618" s="66">
        <v>32</v>
      </c>
      <c r="CB3618" s="4">
        <v>6.4444444444444446</v>
      </c>
    </row>
    <row r="3619" spans="1:80" x14ac:dyDescent="0.25">
      <c r="A3619" s="1" t="s">
        <v>480</v>
      </c>
      <c r="B3619" s="1" t="s">
        <v>392</v>
      </c>
      <c r="C3619" s="1" t="s">
        <v>383</v>
      </c>
      <c r="D3619" s="85">
        <v>2020</v>
      </c>
      <c r="E3619" s="67">
        <v>44123</v>
      </c>
      <c r="AK3619" s="1"/>
      <c r="AL3619" s="1"/>
      <c r="AX3619" s="22">
        <v>0.90561084640114231</v>
      </c>
      <c r="AY3619" s="22"/>
      <c r="BV3619" s="66">
        <v>31.666666666666668</v>
      </c>
      <c r="CB3619" s="4">
        <v>6.8888888888888893</v>
      </c>
    </row>
    <row r="3620" spans="1:80" x14ac:dyDescent="0.25">
      <c r="A3620" s="1" t="s">
        <v>480</v>
      </c>
      <c r="B3620" s="1" t="s">
        <v>392</v>
      </c>
      <c r="C3620" s="1" t="s">
        <v>383</v>
      </c>
      <c r="D3620" s="85">
        <v>2020</v>
      </c>
      <c r="E3620" s="67">
        <v>44139</v>
      </c>
      <c r="AK3620" s="1"/>
      <c r="AL3620" s="1"/>
      <c r="AX3620" s="22">
        <v>0.94191048451085602</v>
      </c>
      <c r="AY3620" s="22"/>
      <c r="BV3620" s="66">
        <v>38</v>
      </c>
      <c r="CB3620" s="4">
        <v>8.7777777777777786</v>
      </c>
    </row>
    <row r="3621" spans="1:80" x14ac:dyDescent="0.25">
      <c r="A3621" s="1" t="s">
        <v>480</v>
      </c>
      <c r="B3621" s="1" t="s">
        <v>392</v>
      </c>
      <c r="C3621" s="1" t="s">
        <v>383</v>
      </c>
      <c r="D3621" s="85">
        <v>2020</v>
      </c>
      <c r="E3621" s="3">
        <v>44141</v>
      </c>
      <c r="AK3621" s="1"/>
      <c r="AL3621" s="1"/>
      <c r="BV3621" s="66">
        <v>38</v>
      </c>
      <c r="CB3621" s="4">
        <v>8.7777777777777786</v>
      </c>
    </row>
    <row r="3622" spans="1:80" x14ac:dyDescent="0.25">
      <c r="A3622" s="1" t="s">
        <v>480</v>
      </c>
      <c r="B3622" s="1" t="s">
        <v>392</v>
      </c>
      <c r="C3622" s="1" t="s">
        <v>383</v>
      </c>
      <c r="D3622" s="85">
        <v>2020</v>
      </c>
      <c r="E3622" s="69">
        <v>44146</v>
      </c>
      <c r="AK3622" s="1"/>
      <c r="AL3622" s="1"/>
      <c r="BF3622" s="52">
        <v>712.5</v>
      </c>
      <c r="BV3622" s="66"/>
      <c r="CB3622" s="4">
        <v>8.8888888888888893</v>
      </c>
    </row>
    <row r="3623" spans="1:80" x14ac:dyDescent="0.25">
      <c r="A3623" s="1" t="s">
        <v>480</v>
      </c>
      <c r="B3623" s="1" t="s">
        <v>392</v>
      </c>
      <c r="C3623" s="1" t="s">
        <v>383</v>
      </c>
      <c r="D3623" s="85">
        <v>2020</v>
      </c>
      <c r="E3623" s="69">
        <v>44151</v>
      </c>
      <c r="AK3623" s="1"/>
      <c r="AL3623" s="1"/>
      <c r="BV3623" s="66"/>
      <c r="CB3623" s="4">
        <v>8.8888888888888893</v>
      </c>
    </row>
    <row r="3624" spans="1:80" x14ac:dyDescent="0.25">
      <c r="A3624" s="1" t="s">
        <v>480</v>
      </c>
      <c r="B3624" s="1" t="s">
        <v>392</v>
      </c>
      <c r="C3624" s="1" t="s">
        <v>383</v>
      </c>
      <c r="D3624" s="85">
        <v>2020</v>
      </c>
      <c r="E3624" s="69">
        <v>44153</v>
      </c>
      <c r="AK3624" s="1"/>
      <c r="AL3624" s="1"/>
      <c r="BV3624" s="66"/>
      <c r="CB3624" s="4">
        <v>8.8888888888888893</v>
      </c>
    </row>
    <row r="3625" spans="1:80" x14ac:dyDescent="0.25">
      <c r="A3625" s="1" t="s">
        <v>480</v>
      </c>
      <c r="B3625" s="1" t="s">
        <v>392</v>
      </c>
      <c r="C3625" s="1" t="s">
        <v>384</v>
      </c>
      <c r="D3625" s="85">
        <v>2020</v>
      </c>
      <c r="E3625" s="3">
        <v>44051</v>
      </c>
      <c r="AK3625" s="1"/>
      <c r="AL3625" s="1"/>
      <c r="BV3625" s="66"/>
      <c r="CB3625" s="4"/>
    </row>
    <row r="3626" spans="1:80" x14ac:dyDescent="0.25">
      <c r="A3626" s="1" t="s">
        <v>480</v>
      </c>
      <c r="B3626" s="1" t="s">
        <v>392</v>
      </c>
      <c r="C3626" s="1" t="s">
        <v>384</v>
      </c>
      <c r="D3626" s="85">
        <v>2020</v>
      </c>
      <c r="E3626" s="3">
        <v>44054</v>
      </c>
      <c r="AK3626" s="1"/>
      <c r="AL3626" s="1"/>
      <c r="BV3626" s="66"/>
      <c r="CB3626" s="4"/>
    </row>
    <row r="3627" spans="1:80" x14ac:dyDescent="0.25">
      <c r="A3627" s="1" t="s">
        <v>480</v>
      </c>
      <c r="B3627" s="1" t="s">
        <v>392</v>
      </c>
      <c r="C3627" s="1" t="s">
        <v>384</v>
      </c>
      <c r="D3627" s="85">
        <v>2020</v>
      </c>
      <c r="E3627" s="3">
        <v>44055</v>
      </c>
      <c r="AK3627" s="1"/>
      <c r="AL3627" s="1"/>
      <c r="BV3627" s="66">
        <v>10</v>
      </c>
      <c r="CB3627" s="4">
        <v>1</v>
      </c>
    </row>
    <row r="3628" spans="1:80" x14ac:dyDescent="0.25">
      <c r="A3628" s="1" t="s">
        <v>480</v>
      </c>
      <c r="B3628" s="1" t="s">
        <v>392</v>
      </c>
      <c r="C3628" s="1" t="s">
        <v>384</v>
      </c>
      <c r="D3628" s="85">
        <v>2020</v>
      </c>
      <c r="E3628" s="3">
        <v>44056</v>
      </c>
      <c r="AK3628" s="1"/>
      <c r="AL3628" s="1"/>
      <c r="BV3628" s="66">
        <v>10</v>
      </c>
      <c r="CB3628" s="4"/>
    </row>
    <row r="3629" spans="1:80" x14ac:dyDescent="0.25">
      <c r="A3629" s="1" t="s">
        <v>480</v>
      </c>
      <c r="B3629" s="1" t="s">
        <v>392</v>
      </c>
      <c r="C3629" s="1" t="s">
        <v>384</v>
      </c>
      <c r="D3629" s="85">
        <v>2020</v>
      </c>
      <c r="E3629" s="67">
        <v>44063</v>
      </c>
      <c r="AK3629" s="1"/>
      <c r="AL3629" s="1"/>
      <c r="AX3629" s="22">
        <v>1.2802811530903192E-2</v>
      </c>
      <c r="AY3629" s="22"/>
      <c r="BV3629" s="66">
        <v>10</v>
      </c>
      <c r="CB3629" s="4">
        <v>1</v>
      </c>
    </row>
    <row r="3630" spans="1:80" x14ac:dyDescent="0.25">
      <c r="A3630" s="1" t="s">
        <v>480</v>
      </c>
      <c r="B3630" s="1" t="s">
        <v>392</v>
      </c>
      <c r="C3630" s="1" t="s">
        <v>384</v>
      </c>
      <c r="D3630" s="85">
        <v>2020</v>
      </c>
      <c r="E3630" s="67">
        <v>44069</v>
      </c>
      <c r="AK3630" s="1"/>
      <c r="AL3630" s="1"/>
      <c r="AX3630" s="22">
        <v>9.5990056911101088E-2</v>
      </c>
      <c r="AY3630" s="22"/>
      <c r="BV3630" s="66">
        <v>10.333333333333334</v>
      </c>
      <c r="CB3630" s="4">
        <v>1.7777777777777777</v>
      </c>
    </row>
    <row r="3631" spans="1:80" x14ac:dyDescent="0.25">
      <c r="A3631" s="1" t="s">
        <v>480</v>
      </c>
      <c r="B3631" s="1" t="s">
        <v>392</v>
      </c>
      <c r="C3631" s="1" t="s">
        <v>384</v>
      </c>
      <c r="D3631" s="85">
        <v>2020</v>
      </c>
      <c r="E3631" s="67">
        <v>44074</v>
      </c>
      <c r="AK3631" s="1"/>
      <c r="AL3631" s="1"/>
      <c r="AX3631" s="22">
        <v>4.2408834592000795E-2</v>
      </c>
      <c r="AY3631" s="22"/>
      <c r="BV3631" s="66">
        <v>11</v>
      </c>
      <c r="CB3631" s="4">
        <v>2</v>
      </c>
    </row>
    <row r="3632" spans="1:80" x14ac:dyDescent="0.25">
      <c r="A3632" s="1" t="s">
        <v>480</v>
      </c>
      <c r="B3632" s="1" t="s">
        <v>392</v>
      </c>
      <c r="C3632" s="1" t="s">
        <v>384</v>
      </c>
      <c r="D3632" s="85">
        <v>2020</v>
      </c>
      <c r="E3632" s="67">
        <v>44078</v>
      </c>
      <c r="AK3632" s="1"/>
      <c r="AL3632" s="1"/>
      <c r="AX3632" s="22">
        <v>8.0238942204042582E-2</v>
      </c>
      <c r="AY3632" s="22"/>
      <c r="BV3632" s="66">
        <v>11</v>
      </c>
      <c r="CB3632" s="4">
        <v>2.3333333333333335</v>
      </c>
    </row>
    <row r="3633" spans="1:80" x14ac:dyDescent="0.25">
      <c r="A3633" s="1" t="s">
        <v>480</v>
      </c>
      <c r="B3633" s="1" t="s">
        <v>392</v>
      </c>
      <c r="C3633" s="1" t="s">
        <v>384</v>
      </c>
      <c r="D3633" s="85">
        <v>2020</v>
      </c>
      <c r="E3633" s="67">
        <v>44081</v>
      </c>
      <c r="AK3633" s="1"/>
      <c r="AL3633" s="1"/>
      <c r="AX3633" s="22">
        <v>0.12770061691047579</v>
      </c>
      <c r="AY3633" s="22"/>
      <c r="BV3633" s="66">
        <v>11.333333333333334</v>
      </c>
      <c r="CB3633" s="4">
        <v>2.8888888888888888</v>
      </c>
    </row>
    <row r="3634" spans="1:80" x14ac:dyDescent="0.25">
      <c r="A3634" s="1" t="s">
        <v>480</v>
      </c>
      <c r="B3634" s="1" t="s">
        <v>392</v>
      </c>
      <c r="C3634" s="1" t="s">
        <v>384</v>
      </c>
      <c r="D3634" s="85">
        <v>2020</v>
      </c>
      <c r="E3634" s="67">
        <v>44088</v>
      </c>
      <c r="AK3634" s="1"/>
      <c r="AL3634" s="1"/>
      <c r="AX3634" s="22">
        <v>0.17328411208871908</v>
      </c>
      <c r="AY3634" s="22"/>
      <c r="BV3634" s="66">
        <v>12</v>
      </c>
      <c r="CB3634" s="4">
        <v>3.2222222222222223</v>
      </c>
    </row>
    <row r="3635" spans="1:80" x14ac:dyDescent="0.25">
      <c r="A3635" s="1" t="s">
        <v>480</v>
      </c>
      <c r="B3635" s="1" t="s">
        <v>392</v>
      </c>
      <c r="C3635" s="1" t="s">
        <v>384</v>
      </c>
      <c r="D3635" s="85">
        <v>2020</v>
      </c>
      <c r="E3635" s="68">
        <v>44091</v>
      </c>
      <c r="AK3635" s="1"/>
      <c r="AL3635" s="1"/>
      <c r="AX3635" s="22">
        <v>0.18246483349904655</v>
      </c>
      <c r="AY3635" s="22"/>
      <c r="BV3635" s="66"/>
      <c r="CB3635" s="4"/>
    </row>
    <row r="3636" spans="1:80" x14ac:dyDescent="0.25">
      <c r="A3636" s="1" t="s">
        <v>480</v>
      </c>
      <c r="B3636" s="1" t="s">
        <v>392</v>
      </c>
      <c r="C3636" s="1" t="s">
        <v>384</v>
      </c>
      <c r="D3636" s="85">
        <v>2020</v>
      </c>
      <c r="E3636" s="3">
        <v>44092</v>
      </c>
      <c r="AK3636" s="1"/>
      <c r="AL3636" s="1"/>
      <c r="BV3636" s="66">
        <v>21</v>
      </c>
      <c r="CB3636" s="4">
        <v>3.8888888888888888</v>
      </c>
    </row>
    <row r="3637" spans="1:80" x14ac:dyDescent="0.25">
      <c r="A3637" s="1" t="s">
        <v>480</v>
      </c>
      <c r="B3637" s="1" t="s">
        <v>392</v>
      </c>
      <c r="C3637" s="1" t="s">
        <v>384</v>
      </c>
      <c r="D3637" s="85">
        <v>2020</v>
      </c>
      <c r="E3637" s="67">
        <v>44096</v>
      </c>
      <c r="AK3637" s="1"/>
      <c r="AL3637" s="1"/>
      <c r="AX3637" s="22">
        <v>0.38708145562565749</v>
      </c>
      <c r="AY3637" s="22"/>
      <c r="BV3637" s="66">
        <v>21</v>
      </c>
      <c r="CB3637" s="4">
        <v>4</v>
      </c>
    </row>
    <row r="3638" spans="1:80" x14ac:dyDescent="0.25">
      <c r="A3638" s="1" t="s">
        <v>480</v>
      </c>
      <c r="B3638" s="1" t="s">
        <v>392</v>
      </c>
      <c r="C3638" s="1" t="s">
        <v>384</v>
      </c>
      <c r="D3638" s="85">
        <v>2020</v>
      </c>
      <c r="E3638" s="67">
        <v>44099</v>
      </c>
      <c r="AK3638" s="1"/>
      <c r="AL3638" s="1"/>
      <c r="AX3638" s="22">
        <v>0.53137184093846945</v>
      </c>
      <c r="AY3638" s="22"/>
      <c r="BV3638" s="66">
        <v>21.333333333333332</v>
      </c>
      <c r="CB3638" s="4">
        <v>4.5555555555555554</v>
      </c>
    </row>
    <row r="3639" spans="1:80" x14ac:dyDescent="0.25">
      <c r="A3639" s="1" t="s">
        <v>480</v>
      </c>
      <c r="B3639" s="1" t="s">
        <v>392</v>
      </c>
      <c r="C3639" s="1" t="s">
        <v>384</v>
      </c>
      <c r="D3639" s="85">
        <v>2020</v>
      </c>
      <c r="E3639" s="3">
        <v>44103</v>
      </c>
      <c r="AK3639" s="1"/>
      <c r="AL3639" s="1"/>
      <c r="BV3639" s="66">
        <v>22</v>
      </c>
      <c r="CB3639" s="4">
        <v>5</v>
      </c>
    </row>
    <row r="3640" spans="1:80" x14ac:dyDescent="0.25">
      <c r="A3640" s="1" t="s">
        <v>480</v>
      </c>
      <c r="B3640" s="1" t="s">
        <v>392</v>
      </c>
      <c r="C3640" s="1" t="s">
        <v>384</v>
      </c>
      <c r="D3640" s="85">
        <v>2020</v>
      </c>
      <c r="E3640" s="67">
        <v>44106</v>
      </c>
      <c r="AK3640" s="1"/>
      <c r="AL3640" s="1"/>
      <c r="AX3640" s="22">
        <v>0.82339125920742395</v>
      </c>
      <c r="AY3640" s="22"/>
      <c r="BV3640" s="66">
        <v>22</v>
      </c>
      <c r="CB3640" s="4">
        <v>5</v>
      </c>
    </row>
    <row r="3641" spans="1:80" x14ac:dyDescent="0.25">
      <c r="A3641" s="1" t="s">
        <v>480</v>
      </c>
      <c r="B3641" s="1" t="s">
        <v>392</v>
      </c>
      <c r="C3641" s="1" t="s">
        <v>384</v>
      </c>
      <c r="D3641" s="85">
        <v>2020</v>
      </c>
      <c r="E3641" s="67">
        <v>44109</v>
      </c>
      <c r="AK3641" s="1"/>
      <c r="AL3641" s="1"/>
      <c r="AX3641" s="22">
        <v>0.80792584585379346</v>
      </c>
      <c r="AY3641" s="22"/>
      <c r="BV3641" s="66">
        <v>30</v>
      </c>
      <c r="CB3641" s="4">
        <v>5.666666666666667</v>
      </c>
    </row>
    <row r="3642" spans="1:80" x14ac:dyDescent="0.25">
      <c r="A3642" s="1" t="s">
        <v>480</v>
      </c>
      <c r="B3642" s="1" t="s">
        <v>392</v>
      </c>
      <c r="C3642" s="1" t="s">
        <v>384</v>
      </c>
      <c r="D3642" s="85">
        <v>2020</v>
      </c>
      <c r="E3642" s="67">
        <v>44113</v>
      </c>
      <c r="AK3642" s="1"/>
      <c r="AL3642" s="1"/>
      <c r="AX3642" s="22">
        <v>0.91221712952839484</v>
      </c>
      <c r="AY3642" s="22"/>
      <c r="BV3642" s="66">
        <v>31</v>
      </c>
      <c r="CB3642" s="4">
        <v>6</v>
      </c>
    </row>
    <row r="3643" spans="1:80" x14ac:dyDescent="0.25">
      <c r="A3643" s="1" t="s">
        <v>480</v>
      </c>
      <c r="B3643" s="1" t="s">
        <v>392</v>
      </c>
      <c r="C3643" s="1" t="s">
        <v>384</v>
      </c>
      <c r="D3643" s="85">
        <v>2020</v>
      </c>
      <c r="E3643" s="68">
        <v>44116</v>
      </c>
      <c r="AK3643" s="1"/>
      <c r="AL3643" s="1"/>
      <c r="AX3643" s="22">
        <v>0.90555829905787477</v>
      </c>
      <c r="AY3643" s="22"/>
      <c r="BV3643" s="66"/>
      <c r="CB3643" s="4"/>
    </row>
    <row r="3644" spans="1:80" x14ac:dyDescent="0.25">
      <c r="A3644" s="1" t="s">
        <v>480</v>
      </c>
      <c r="B3644" s="1" t="s">
        <v>392</v>
      </c>
      <c r="C3644" s="1" t="s">
        <v>384</v>
      </c>
      <c r="D3644" s="85">
        <v>2020</v>
      </c>
      <c r="E3644" s="3">
        <v>44117</v>
      </c>
      <c r="AK3644" s="1"/>
      <c r="AL3644" s="1"/>
      <c r="BV3644" s="66">
        <v>31</v>
      </c>
      <c r="CB3644" s="4">
        <v>6.333333333333333</v>
      </c>
    </row>
    <row r="3645" spans="1:80" x14ac:dyDescent="0.25">
      <c r="A3645" s="1" t="s">
        <v>480</v>
      </c>
      <c r="B3645" s="1" t="s">
        <v>392</v>
      </c>
      <c r="C3645" s="1" t="s">
        <v>384</v>
      </c>
      <c r="D3645" s="85">
        <v>2020</v>
      </c>
      <c r="E3645" s="3">
        <v>44120</v>
      </c>
      <c r="AK3645" s="1"/>
      <c r="AL3645" s="1"/>
      <c r="BV3645" s="66">
        <v>31.666666666666668</v>
      </c>
      <c r="CB3645" s="4">
        <v>6.333333333333333</v>
      </c>
    </row>
    <row r="3646" spans="1:80" x14ac:dyDescent="0.25">
      <c r="A3646" s="1" t="s">
        <v>480</v>
      </c>
      <c r="B3646" s="1" t="s">
        <v>392</v>
      </c>
      <c r="C3646" s="1" t="s">
        <v>384</v>
      </c>
      <c r="D3646" s="85">
        <v>2020</v>
      </c>
      <c r="E3646" s="67">
        <v>44123</v>
      </c>
      <c r="AK3646" s="1"/>
      <c r="AL3646" s="1"/>
      <c r="AX3646" s="22">
        <v>0.93866688846968749</v>
      </c>
      <c r="AY3646" s="22"/>
      <c r="BV3646" s="66">
        <v>31</v>
      </c>
      <c r="CB3646" s="4">
        <v>7</v>
      </c>
    </row>
    <row r="3647" spans="1:80" x14ac:dyDescent="0.25">
      <c r="A3647" s="1" t="s">
        <v>480</v>
      </c>
      <c r="B3647" s="1" t="s">
        <v>392</v>
      </c>
      <c r="C3647" s="1" t="s">
        <v>384</v>
      </c>
      <c r="D3647" s="85">
        <v>2020</v>
      </c>
      <c r="E3647" s="67">
        <v>44139</v>
      </c>
      <c r="AK3647" s="1"/>
      <c r="AL3647" s="1"/>
      <c r="AX3647" s="22">
        <v>0.94298644764656325</v>
      </c>
      <c r="AY3647" s="22"/>
      <c r="BV3647" s="66">
        <v>38.333333333333336</v>
      </c>
      <c r="CB3647" s="4">
        <v>8.8888888888888893</v>
      </c>
    </row>
    <row r="3648" spans="1:80" x14ac:dyDescent="0.25">
      <c r="A3648" s="1" t="s">
        <v>480</v>
      </c>
      <c r="B3648" s="1" t="s">
        <v>392</v>
      </c>
      <c r="C3648" s="1" t="s">
        <v>384</v>
      </c>
      <c r="D3648" s="85">
        <v>2020</v>
      </c>
      <c r="E3648" s="3">
        <v>44141</v>
      </c>
      <c r="AK3648" s="1"/>
      <c r="AL3648" s="1"/>
      <c r="BV3648" s="66">
        <v>41</v>
      </c>
      <c r="CB3648" s="4">
        <v>8.8888888888888893</v>
      </c>
    </row>
    <row r="3649" spans="1:80" x14ac:dyDescent="0.25">
      <c r="A3649" s="1" t="s">
        <v>480</v>
      </c>
      <c r="B3649" s="1" t="s">
        <v>392</v>
      </c>
      <c r="C3649" s="1" t="s">
        <v>384</v>
      </c>
      <c r="D3649" s="85">
        <v>2020</v>
      </c>
      <c r="E3649" s="69">
        <v>44146</v>
      </c>
      <c r="AK3649" s="1"/>
      <c r="AL3649" s="1"/>
      <c r="BF3649" s="52">
        <v>788.25</v>
      </c>
      <c r="BV3649" s="66"/>
      <c r="CB3649" s="4">
        <v>8.8888888888888893</v>
      </c>
    </row>
    <row r="3650" spans="1:80" x14ac:dyDescent="0.25">
      <c r="A3650" s="1" t="s">
        <v>480</v>
      </c>
      <c r="B3650" s="1" t="s">
        <v>392</v>
      </c>
      <c r="C3650" s="1" t="s">
        <v>384</v>
      </c>
      <c r="D3650" s="85">
        <v>2020</v>
      </c>
      <c r="E3650" s="69">
        <v>44151</v>
      </c>
      <c r="AK3650" s="1"/>
      <c r="AL3650" s="1"/>
      <c r="BV3650" s="66"/>
      <c r="CB3650" s="4">
        <v>8.8888888888888893</v>
      </c>
    </row>
    <row r="3651" spans="1:80" x14ac:dyDescent="0.25">
      <c r="A3651" s="1" t="s">
        <v>480</v>
      </c>
      <c r="B3651" s="1" t="s">
        <v>392</v>
      </c>
      <c r="C3651" s="1" t="s">
        <v>384</v>
      </c>
      <c r="D3651" s="85">
        <v>2020</v>
      </c>
      <c r="E3651" s="69">
        <v>44153</v>
      </c>
      <c r="AK3651" s="1"/>
      <c r="AL3651" s="1"/>
      <c r="BV3651" s="66"/>
      <c r="CB3651" s="4">
        <v>8.8888888888888893</v>
      </c>
    </row>
    <row r="3652" spans="1:80" x14ac:dyDescent="0.25">
      <c r="A3652" s="1" t="s">
        <v>480</v>
      </c>
      <c r="B3652" s="1" t="s">
        <v>392</v>
      </c>
      <c r="C3652" s="4" t="s">
        <v>381</v>
      </c>
      <c r="D3652" s="85">
        <v>2020</v>
      </c>
      <c r="E3652" s="3">
        <v>44051</v>
      </c>
      <c r="AK3652" s="1"/>
      <c r="AL3652" s="1"/>
      <c r="BV3652" s="66"/>
      <c r="CB3652" s="4"/>
    </row>
    <row r="3653" spans="1:80" x14ac:dyDescent="0.25">
      <c r="A3653" s="1" t="s">
        <v>480</v>
      </c>
      <c r="B3653" s="1" t="s">
        <v>392</v>
      </c>
      <c r="C3653" s="4" t="s">
        <v>381</v>
      </c>
      <c r="D3653" s="85">
        <v>2020</v>
      </c>
      <c r="E3653" s="3">
        <v>44054</v>
      </c>
      <c r="AK3653" s="1"/>
      <c r="AL3653" s="1"/>
      <c r="BV3653" s="66"/>
      <c r="CB3653" s="4"/>
    </row>
    <row r="3654" spans="1:80" x14ac:dyDescent="0.25">
      <c r="A3654" s="1" t="s">
        <v>480</v>
      </c>
      <c r="B3654" s="1" t="s">
        <v>392</v>
      </c>
      <c r="C3654" s="4" t="s">
        <v>381</v>
      </c>
      <c r="D3654" s="85">
        <v>2020</v>
      </c>
      <c r="E3654" s="3">
        <v>44055</v>
      </c>
      <c r="AK3654" s="1"/>
      <c r="AL3654" s="1"/>
      <c r="BV3654" s="66">
        <v>10</v>
      </c>
      <c r="CB3654" s="4">
        <v>1</v>
      </c>
    </row>
    <row r="3655" spans="1:80" x14ac:dyDescent="0.25">
      <c r="A3655" s="1" t="s">
        <v>480</v>
      </c>
      <c r="B3655" s="1" t="s">
        <v>392</v>
      </c>
      <c r="C3655" s="4" t="s">
        <v>381</v>
      </c>
      <c r="D3655" s="85">
        <v>2020</v>
      </c>
      <c r="E3655" s="3">
        <v>44056</v>
      </c>
      <c r="AK3655" s="1"/>
      <c r="AL3655" s="1"/>
      <c r="BV3655" s="66">
        <v>10</v>
      </c>
      <c r="CB3655" s="4"/>
    </row>
    <row r="3656" spans="1:80" x14ac:dyDescent="0.25">
      <c r="A3656" s="1" t="s">
        <v>480</v>
      </c>
      <c r="B3656" s="1" t="s">
        <v>392</v>
      </c>
      <c r="C3656" s="4" t="s">
        <v>381</v>
      </c>
      <c r="D3656" s="85">
        <v>2020</v>
      </c>
      <c r="E3656" s="67">
        <v>44063</v>
      </c>
      <c r="AK3656" s="1"/>
      <c r="AL3656" s="1"/>
      <c r="AX3656" s="22">
        <v>8.7852811852449381E-3</v>
      </c>
      <c r="AY3656" s="22"/>
      <c r="BV3656" s="66">
        <v>10</v>
      </c>
      <c r="CB3656" s="4">
        <v>1</v>
      </c>
    </row>
    <row r="3657" spans="1:80" x14ac:dyDescent="0.25">
      <c r="A3657" s="1" t="s">
        <v>480</v>
      </c>
      <c r="B3657" s="1" t="s">
        <v>392</v>
      </c>
      <c r="C3657" s="4" t="s">
        <v>381</v>
      </c>
      <c r="D3657" s="85">
        <v>2020</v>
      </c>
      <c r="E3657" s="67">
        <v>44069</v>
      </c>
      <c r="AK3657" s="1"/>
      <c r="AL3657" s="1"/>
      <c r="AX3657" s="22">
        <v>9.6513871078027919E-2</v>
      </c>
      <c r="AY3657" s="22"/>
      <c r="BV3657" s="66">
        <v>10.666666666666666</v>
      </c>
      <c r="CB3657" s="4">
        <v>2</v>
      </c>
    </row>
    <row r="3658" spans="1:80" x14ac:dyDescent="0.25">
      <c r="A3658" s="1" t="s">
        <v>480</v>
      </c>
      <c r="B3658" s="1" t="s">
        <v>392</v>
      </c>
      <c r="C3658" s="4" t="s">
        <v>381</v>
      </c>
      <c r="D3658" s="85">
        <v>2020</v>
      </c>
      <c r="E3658" s="67">
        <v>44074</v>
      </c>
      <c r="AK3658" s="1"/>
      <c r="AL3658" s="1"/>
      <c r="AX3658" s="22">
        <v>5.878534280945634E-2</v>
      </c>
      <c r="AY3658" s="22"/>
      <c r="BV3658" s="66">
        <v>11</v>
      </c>
      <c r="CB3658" s="4">
        <v>2</v>
      </c>
    </row>
    <row r="3659" spans="1:80" x14ac:dyDescent="0.25">
      <c r="A3659" s="1" t="s">
        <v>480</v>
      </c>
      <c r="B3659" s="1" t="s">
        <v>392</v>
      </c>
      <c r="C3659" s="4" t="s">
        <v>381</v>
      </c>
      <c r="D3659" s="85">
        <v>2020</v>
      </c>
      <c r="E3659" s="67">
        <v>44078</v>
      </c>
      <c r="AK3659" s="1"/>
      <c r="AL3659" s="1"/>
      <c r="AX3659" s="22">
        <v>0.11340395406156585</v>
      </c>
      <c r="AY3659" s="22"/>
      <c r="BV3659" s="66">
        <v>11</v>
      </c>
      <c r="CB3659" s="4">
        <v>2.6666666666666665</v>
      </c>
    </row>
    <row r="3660" spans="1:80" x14ac:dyDescent="0.25">
      <c r="A3660" s="1" t="s">
        <v>480</v>
      </c>
      <c r="B3660" s="1" t="s">
        <v>392</v>
      </c>
      <c r="C3660" s="4" t="s">
        <v>381</v>
      </c>
      <c r="D3660" s="85">
        <v>2020</v>
      </c>
      <c r="E3660" s="67">
        <v>44081</v>
      </c>
      <c r="AK3660" s="1"/>
      <c r="AL3660" s="1"/>
      <c r="AX3660" s="22">
        <v>0.18245881690898344</v>
      </c>
      <c r="AY3660" s="22"/>
      <c r="BV3660" s="66">
        <v>11.666666666666666</v>
      </c>
      <c r="CB3660" s="4">
        <v>3</v>
      </c>
    </row>
    <row r="3661" spans="1:80" x14ac:dyDescent="0.25">
      <c r="A3661" s="1" t="s">
        <v>480</v>
      </c>
      <c r="B3661" s="1" t="s">
        <v>392</v>
      </c>
      <c r="C3661" s="4" t="s">
        <v>381</v>
      </c>
      <c r="D3661" s="85">
        <v>2020</v>
      </c>
      <c r="E3661" s="67">
        <v>44088</v>
      </c>
      <c r="AK3661" s="1"/>
      <c r="AL3661" s="1"/>
      <c r="AX3661" s="22">
        <v>0.24422077401452952</v>
      </c>
      <c r="AY3661" s="22"/>
      <c r="BV3661" s="66">
        <v>21</v>
      </c>
      <c r="CB3661" s="4">
        <v>3.6666666666666665</v>
      </c>
    </row>
    <row r="3662" spans="1:80" x14ac:dyDescent="0.25">
      <c r="A3662" s="1" t="s">
        <v>480</v>
      </c>
      <c r="B3662" s="1" t="s">
        <v>392</v>
      </c>
      <c r="C3662" s="4" t="s">
        <v>381</v>
      </c>
      <c r="D3662" s="85">
        <v>2020</v>
      </c>
      <c r="E3662" s="68">
        <v>44091</v>
      </c>
      <c r="AK3662" s="1"/>
      <c r="AL3662" s="1"/>
      <c r="AX3662" s="22">
        <v>0.27413226987154077</v>
      </c>
      <c r="AY3662" s="22"/>
      <c r="BV3662" s="66"/>
      <c r="CB3662" s="4"/>
    </row>
    <row r="3663" spans="1:80" x14ac:dyDescent="0.25">
      <c r="A3663" s="1" t="s">
        <v>480</v>
      </c>
      <c r="B3663" s="1" t="s">
        <v>392</v>
      </c>
      <c r="C3663" s="4" t="s">
        <v>381</v>
      </c>
      <c r="D3663" s="85">
        <v>2020</v>
      </c>
      <c r="E3663" s="3">
        <v>44092</v>
      </c>
      <c r="AK3663" s="1"/>
      <c r="AL3663" s="1"/>
      <c r="BV3663" s="66">
        <v>21</v>
      </c>
      <c r="CB3663" s="4">
        <v>4</v>
      </c>
    </row>
    <row r="3664" spans="1:80" x14ac:dyDescent="0.25">
      <c r="A3664" s="1" t="s">
        <v>480</v>
      </c>
      <c r="B3664" s="1" t="s">
        <v>392</v>
      </c>
      <c r="C3664" s="4" t="s">
        <v>381</v>
      </c>
      <c r="D3664" s="85">
        <v>2020</v>
      </c>
      <c r="E3664" s="67">
        <v>44096</v>
      </c>
      <c r="AK3664" s="1"/>
      <c r="AL3664" s="1"/>
      <c r="AX3664" s="22">
        <v>0.48564227949837874</v>
      </c>
      <c r="AY3664" s="22"/>
      <c r="BV3664" s="66">
        <v>21.666666666666668</v>
      </c>
      <c r="CB3664" s="4">
        <v>4.5555555555555554</v>
      </c>
    </row>
    <row r="3665" spans="1:82" x14ac:dyDescent="0.25">
      <c r="A3665" s="1" t="s">
        <v>480</v>
      </c>
      <c r="B3665" s="1" t="s">
        <v>392</v>
      </c>
      <c r="C3665" s="4" t="s">
        <v>381</v>
      </c>
      <c r="D3665" s="85">
        <v>2020</v>
      </c>
      <c r="E3665" s="67">
        <v>44099</v>
      </c>
      <c r="AK3665" s="1"/>
      <c r="AL3665" s="1"/>
      <c r="AX3665" s="22">
        <v>0.63508770274477999</v>
      </c>
      <c r="AY3665" s="22"/>
      <c r="BV3665" s="66">
        <v>22</v>
      </c>
      <c r="CB3665" s="4">
        <v>5</v>
      </c>
    </row>
    <row r="3666" spans="1:82" x14ac:dyDescent="0.25">
      <c r="A3666" s="1" t="s">
        <v>480</v>
      </c>
      <c r="B3666" s="1" t="s">
        <v>392</v>
      </c>
      <c r="C3666" s="4" t="s">
        <v>381</v>
      </c>
      <c r="D3666" s="85">
        <v>2020</v>
      </c>
      <c r="E3666" s="3">
        <v>44103</v>
      </c>
      <c r="AK3666" s="1"/>
      <c r="AL3666" s="1"/>
      <c r="BV3666" s="66">
        <v>22</v>
      </c>
      <c r="CB3666" s="4">
        <v>5</v>
      </c>
    </row>
    <row r="3667" spans="1:82" x14ac:dyDescent="0.25">
      <c r="A3667" s="1" t="s">
        <v>480</v>
      </c>
      <c r="B3667" s="1" t="s">
        <v>392</v>
      </c>
      <c r="C3667" s="4" t="s">
        <v>381</v>
      </c>
      <c r="D3667" s="85">
        <v>2020</v>
      </c>
      <c r="E3667" s="67">
        <v>44106</v>
      </c>
      <c r="AK3667" s="1"/>
      <c r="AL3667" s="1"/>
      <c r="AX3667" s="22">
        <v>0.85682498519265582</v>
      </c>
      <c r="AY3667" s="22"/>
      <c r="BV3667" s="66">
        <v>22.333333333333332</v>
      </c>
      <c r="CB3667" s="4">
        <v>5.333333333333333</v>
      </c>
    </row>
    <row r="3668" spans="1:82" x14ac:dyDescent="0.25">
      <c r="A3668" s="1" t="s">
        <v>480</v>
      </c>
      <c r="B3668" s="1" t="s">
        <v>392</v>
      </c>
      <c r="C3668" s="4" t="s">
        <v>381</v>
      </c>
      <c r="D3668" s="85">
        <v>2020</v>
      </c>
      <c r="E3668" s="67">
        <v>44109</v>
      </c>
      <c r="AK3668" s="1"/>
      <c r="AL3668" s="1"/>
      <c r="AX3668" s="22">
        <v>0.88156783611774869</v>
      </c>
      <c r="AY3668" s="22"/>
      <c r="BV3668" s="66">
        <v>27.666666666666668</v>
      </c>
      <c r="CB3668" s="4">
        <v>5.8888888888888893</v>
      </c>
    </row>
    <row r="3669" spans="1:82" x14ac:dyDescent="0.25">
      <c r="A3669" s="1" t="s">
        <v>480</v>
      </c>
      <c r="B3669" s="1" t="s">
        <v>392</v>
      </c>
      <c r="C3669" s="4" t="s">
        <v>381</v>
      </c>
      <c r="D3669" s="85">
        <v>2020</v>
      </c>
      <c r="E3669" s="67">
        <v>44113</v>
      </c>
      <c r="AK3669" s="1"/>
      <c r="AL3669" s="1"/>
      <c r="AX3669" s="22">
        <v>0.92869540826521246</v>
      </c>
      <c r="AY3669" s="22"/>
      <c r="BV3669" s="66">
        <v>30</v>
      </c>
      <c r="CB3669" s="4">
        <v>6.333333333333333</v>
      </c>
    </row>
    <row r="3670" spans="1:82" x14ac:dyDescent="0.25">
      <c r="A3670" s="1" t="s">
        <v>480</v>
      </c>
      <c r="B3670" s="1" t="s">
        <v>392</v>
      </c>
      <c r="C3670" s="4" t="s">
        <v>381</v>
      </c>
      <c r="D3670" s="85">
        <v>2020</v>
      </c>
      <c r="E3670" s="68">
        <v>44116</v>
      </c>
      <c r="AK3670" s="1"/>
      <c r="AL3670" s="1"/>
      <c r="AX3670" s="22">
        <v>0.94659389945196204</v>
      </c>
      <c r="AY3670" s="22"/>
      <c r="BV3670" s="66"/>
      <c r="CB3670" s="4"/>
    </row>
    <row r="3671" spans="1:82" x14ac:dyDescent="0.25">
      <c r="A3671" s="1" t="s">
        <v>480</v>
      </c>
      <c r="B3671" s="1" t="s">
        <v>392</v>
      </c>
      <c r="C3671" s="4" t="s">
        <v>381</v>
      </c>
      <c r="D3671" s="85">
        <v>2020</v>
      </c>
      <c r="E3671" s="3">
        <v>44117</v>
      </c>
      <c r="AK3671" s="1"/>
      <c r="AL3671" s="1"/>
      <c r="BV3671" s="66">
        <v>31</v>
      </c>
      <c r="CB3671" s="4">
        <v>6.7777777777777777</v>
      </c>
    </row>
    <row r="3672" spans="1:82" x14ac:dyDescent="0.25">
      <c r="A3672" s="1" t="s">
        <v>480</v>
      </c>
      <c r="B3672" s="1" t="s">
        <v>392</v>
      </c>
      <c r="C3672" s="4" t="s">
        <v>381</v>
      </c>
      <c r="D3672" s="85">
        <v>2020</v>
      </c>
      <c r="E3672" s="3">
        <v>44120</v>
      </c>
      <c r="AK3672" s="1"/>
      <c r="AL3672" s="1"/>
      <c r="BV3672" s="66">
        <v>31.333333333333332</v>
      </c>
      <c r="CB3672" s="4">
        <v>7</v>
      </c>
    </row>
    <row r="3673" spans="1:82" x14ac:dyDescent="0.25">
      <c r="A3673" s="1" t="s">
        <v>480</v>
      </c>
      <c r="B3673" s="1" t="s">
        <v>392</v>
      </c>
      <c r="C3673" s="4" t="s">
        <v>381</v>
      </c>
      <c r="D3673" s="85">
        <v>2020</v>
      </c>
      <c r="E3673" s="67">
        <v>44123</v>
      </c>
      <c r="AK3673" s="1"/>
      <c r="AL3673" s="1"/>
      <c r="AX3673" s="22">
        <v>0.96397918927765347</v>
      </c>
      <c r="AY3673" s="22"/>
      <c r="BV3673" s="66">
        <v>31.333333333333332</v>
      </c>
      <c r="CB3673" s="4">
        <v>7.2222222222222223</v>
      </c>
    </row>
    <row r="3674" spans="1:82" x14ac:dyDescent="0.25">
      <c r="A3674" s="1" t="s">
        <v>480</v>
      </c>
      <c r="B3674" s="1" t="s">
        <v>392</v>
      </c>
      <c r="C3674" s="4" t="s">
        <v>381</v>
      </c>
      <c r="D3674" s="85">
        <v>2020</v>
      </c>
      <c r="E3674" s="67">
        <v>44139</v>
      </c>
      <c r="AK3674" s="1"/>
      <c r="AL3674" s="1"/>
      <c r="AX3674" s="22">
        <v>0.96074878044727774</v>
      </c>
      <c r="AY3674" s="22"/>
      <c r="BV3674" s="66">
        <v>33</v>
      </c>
      <c r="CB3674" s="4">
        <v>9.2222222222222214</v>
      </c>
    </row>
    <row r="3675" spans="1:82" x14ac:dyDescent="0.25">
      <c r="A3675" s="1" t="s">
        <v>480</v>
      </c>
      <c r="B3675" s="1" t="s">
        <v>392</v>
      </c>
      <c r="C3675" s="4" t="s">
        <v>381</v>
      </c>
      <c r="D3675" s="85">
        <v>2020</v>
      </c>
      <c r="E3675" s="3">
        <v>44141</v>
      </c>
      <c r="AK3675" s="1"/>
      <c r="AL3675" s="1"/>
      <c r="BV3675" s="66">
        <v>37.333333333333336</v>
      </c>
      <c r="CB3675" s="4">
        <v>9.8888888888888893</v>
      </c>
    </row>
    <row r="3676" spans="1:82" x14ac:dyDescent="0.25">
      <c r="A3676" s="1" t="s">
        <v>480</v>
      </c>
      <c r="B3676" s="1" t="s">
        <v>392</v>
      </c>
      <c r="C3676" s="4" t="s">
        <v>381</v>
      </c>
      <c r="D3676" s="85">
        <v>2020</v>
      </c>
      <c r="E3676" s="69">
        <v>44146</v>
      </c>
      <c r="AK3676" s="1"/>
      <c r="AL3676" s="1"/>
      <c r="BF3676" s="52">
        <v>665.25</v>
      </c>
      <c r="BV3676" s="66"/>
      <c r="CB3676" s="4">
        <v>10.222222222222221</v>
      </c>
    </row>
    <row r="3677" spans="1:82" x14ac:dyDescent="0.25">
      <c r="A3677" s="1" t="s">
        <v>480</v>
      </c>
      <c r="B3677" s="1" t="s">
        <v>392</v>
      </c>
      <c r="C3677" s="4" t="s">
        <v>381</v>
      </c>
      <c r="D3677" s="85">
        <v>2020</v>
      </c>
      <c r="E3677" s="69">
        <v>44151</v>
      </c>
      <c r="AK3677" s="1"/>
      <c r="AL3677" s="1"/>
      <c r="BV3677" s="66"/>
      <c r="CB3677" s="4">
        <v>10.222222222222221</v>
      </c>
    </row>
    <row r="3678" spans="1:82" x14ac:dyDescent="0.25">
      <c r="A3678" s="1" t="s">
        <v>480</v>
      </c>
      <c r="B3678" s="1" t="s">
        <v>392</v>
      </c>
      <c r="C3678" s="4" t="s">
        <v>381</v>
      </c>
      <c r="D3678" s="85">
        <v>2020</v>
      </c>
      <c r="E3678" s="69">
        <v>44153</v>
      </c>
      <c r="AK3678" s="1"/>
      <c r="AL3678" s="1"/>
      <c r="BV3678" s="66"/>
      <c r="CB3678" s="4">
        <v>10.222222222222221</v>
      </c>
    </row>
    <row r="3679" spans="1:82" x14ac:dyDescent="0.25">
      <c r="A3679" s="1" t="s">
        <v>480</v>
      </c>
      <c r="B3679" s="1" t="s">
        <v>392</v>
      </c>
      <c r="C3679" s="70" t="s">
        <v>379</v>
      </c>
      <c r="D3679" s="85">
        <v>2020</v>
      </c>
      <c r="E3679" s="71">
        <v>44097</v>
      </c>
      <c r="AK3679" s="66">
        <v>41.492448241679632</v>
      </c>
      <c r="AL3679" s="119">
        <f t="shared" ref="AL3679:AL3702" si="36">AK3679/100</f>
        <v>0.4149244824167963</v>
      </c>
      <c r="AM3679" s="66">
        <v>2.0892902764083652</v>
      </c>
      <c r="AN3679" s="66">
        <v>2.0892902764083652</v>
      </c>
      <c r="AO3679" s="4">
        <v>5.0284621262891155E-2</v>
      </c>
      <c r="BG3679" s="70">
        <v>0.50542317224467348</v>
      </c>
      <c r="BH3679" s="72">
        <v>5.4814999999999996E-2</v>
      </c>
      <c r="BI3679" s="4">
        <v>1.8018292628926109</v>
      </c>
      <c r="BJ3679" s="66">
        <v>32.851343554546233</v>
      </c>
      <c r="BK3679">
        <v>15444.825910403601</v>
      </c>
      <c r="BY3679" s="72">
        <v>3.32E-2</v>
      </c>
      <c r="BZ3679" s="66">
        <v>8.6411046871334047</v>
      </c>
      <c r="CA3679" s="4">
        <v>0.28746101351575409</v>
      </c>
      <c r="CB3679" s="4"/>
    </row>
    <row r="3680" spans="1:82" x14ac:dyDescent="0.25">
      <c r="A3680" s="1" t="s">
        <v>480</v>
      </c>
      <c r="B3680" s="1" t="s">
        <v>392</v>
      </c>
      <c r="C3680" s="70" t="s">
        <v>379</v>
      </c>
      <c r="D3680" s="85">
        <v>2020</v>
      </c>
      <c r="E3680" s="71">
        <v>44118</v>
      </c>
      <c r="AK3680" s="66">
        <v>166.53270615988177</v>
      </c>
      <c r="AL3680" s="119">
        <f t="shared" si="36"/>
        <v>1.6653270615988176</v>
      </c>
      <c r="AM3680" s="66">
        <v>7.728830258828137</v>
      </c>
      <c r="AN3680" s="66">
        <v>7.728830258828137</v>
      </c>
      <c r="AO3680" s="4">
        <v>4.6423937821296953E-2</v>
      </c>
      <c r="BG3680" s="70">
        <v>2.3448852248417444</v>
      </c>
      <c r="BH3680" s="72">
        <v>5.0504999999999994E-2</v>
      </c>
      <c r="BI3680" s="4">
        <v>6.3092844533395596</v>
      </c>
      <c r="BJ3680" s="66">
        <v>124.92458609269973</v>
      </c>
      <c r="BK3680">
        <v>18799.335582991502</v>
      </c>
      <c r="BY3680" s="72">
        <v>3.4194999999999996E-2</v>
      </c>
      <c r="BZ3680" s="66">
        <v>41.60812006718205</v>
      </c>
      <c r="CA3680" s="4">
        <v>1.4195458054885763</v>
      </c>
      <c r="CB3680" s="4"/>
      <c r="CD3680" s="1">
        <v>855</v>
      </c>
    </row>
    <row r="3681" spans="1:82" x14ac:dyDescent="0.25">
      <c r="A3681" s="1" t="s">
        <v>480</v>
      </c>
      <c r="B3681" s="1" t="s">
        <v>392</v>
      </c>
      <c r="C3681" s="4" t="s">
        <v>379</v>
      </c>
      <c r="D3681" s="85">
        <v>2020</v>
      </c>
      <c r="E3681" s="3">
        <v>44134</v>
      </c>
      <c r="AK3681" s="66">
        <v>534.76841383012038</v>
      </c>
      <c r="AL3681" s="119">
        <f t="shared" si="36"/>
        <v>5.3476841383012035</v>
      </c>
      <c r="AM3681" s="66">
        <v>15.839215352721718</v>
      </c>
      <c r="AN3681" s="66">
        <v>15.839215352721718</v>
      </c>
      <c r="AO3681" s="4">
        <v>2.9835849039045712E-2</v>
      </c>
      <c r="AX3681" s="22">
        <v>0.95514212474427429</v>
      </c>
      <c r="AY3681" s="22"/>
      <c r="BG3681" s="4">
        <v>5.6331471177123049</v>
      </c>
      <c r="BH3681" s="72">
        <v>3.9585000000000002E-2</v>
      </c>
      <c r="BI3681" s="4">
        <v>11.136989470476689</v>
      </c>
      <c r="BJ3681" s="66">
        <v>282.77136479731519</v>
      </c>
      <c r="BK3681">
        <v>19969.072283277801</v>
      </c>
      <c r="BV3681" s="66">
        <v>33</v>
      </c>
      <c r="BY3681" s="72">
        <v>1.8845000000000001E-2</v>
      </c>
      <c r="BZ3681" s="66">
        <v>247.7592196472383</v>
      </c>
      <c r="CA3681" s="4">
        <v>4.6330753668965183</v>
      </c>
      <c r="CB3681" s="4">
        <v>8.44</v>
      </c>
    </row>
    <row r="3682" spans="1:82" x14ac:dyDescent="0.25">
      <c r="A3682" s="1" t="s">
        <v>480</v>
      </c>
      <c r="B3682" s="1" t="s">
        <v>392</v>
      </c>
      <c r="C3682" s="4" t="s">
        <v>379</v>
      </c>
      <c r="D3682" s="85">
        <v>2020</v>
      </c>
      <c r="E3682" s="3">
        <v>44145</v>
      </c>
      <c r="AK3682" s="66">
        <v>792.74903091320357</v>
      </c>
      <c r="AL3682" s="119">
        <f t="shared" si="36"/>
        <v>7.9274903091320361</v>
      </c>
      <c r="AM3682" s="66">
        <v>17.660392745266286</v>
      </c>
      <c r="AN3682" s="66">
        <v>17.660392745266286</v>
      </c>
      <c r="AO3682" s="4">
        <v>2.2394544267813649E-2</v>
      </c>
      <c r="BG3682" s="4">
        <v>6.2226790317769574</v>
      </c>
      <c r="BH3682" s="72">
        <v>3.9002500000000002E-2</v>
      </c>
      <c r="BI3682" s="4">
        <v>10.444755544511553</v>
      </c>
      <c r="BJ3682" s="66">
        <v>267.56919379852854</v>
      </c>
      <c r="BK3682">
        <v>23254.2356460224</v>
      </c>
      <c r="BV3682" s="66">
        <v>43</v>
      </c>
      <c r="BW3682"/>
      <c r="BY3682" s="72">
        <v>1.38225E-2</v>
      </c>
      <c r="BZ3682" s="66">
        <v>511.9229273958984</v>
      </c>
      <c r="CA3682" s="4">
        <v>7.0062389240965004</v>
      </c>
      <c r="CB3682" s="4"/>
      <c r="CD3682" s="1">
        <v>805</v>
      </c>
    </row>
    <row r="3683" spans="1:82" x14ac:dyDescent="0.25">
      <c r="A3683" s="1" t="s">
        <v>480</v>
      </c>
      <c r="B3683" s="1" t="s">
        <v>392</v>
      </c>
      <c r="C3683" s="70" t="s">
        <v>382</v>
      </c>
      <c r="D3683" s="85">
        <v>2020</v>
      </c>
      <c r="E3683" s="71">
        <v>44097</v>
      </c>
      <c r="AK3683" s="66">
        <v>63.825251244896705</v>
      </c>
      <c r="AL3683" s="119">
        <f t="shared" si="36"/>
        <v>0.63825251244896708</v>
      </c>
      <c r="AM3683" s="66">
        <v>3.2485925286366628</v>
      </c>
      <c r="AN3683" s="66">
        <v>3.2485925286366628</v>
      </c>
      <c r="AO3683" s="4">
        <v>5.0763023590152515E-2</v>
      </c>
      <c r="BG3683" s="70">
        <v>0.97686331072087917</v>
      </c>
      <c r="BH3683" s="72">
        <v>5.4062499999999999E-2</v>
      </c>
      <c r="BI3683" s="4">
        <v>2.8834511261972615</v>
      </c>
      <c r="BJ3683" s="66">
        <v>53.125899608552231</v>
      </c>
      <c r="BK3683">
        <v>18289.4734703125</v>
      </c>
      <c r="BY3683" s="72">
        <v>3.3910000000000003E-2</v>
      </c>
      <c r="BZ3683" s="66">
        <v>10.699351636344479</v>
      </c>
      <c r="CA3683" s="4">
        <v>0.36514140243940124</v>
      </c>
      <c r="CB3683" s="4"/>
    </row>
    <row r="3684" spans="1:82" x14ac:dyDescent="0.25">
      <c r="A3684" s="1" t="s">
        <v>480</v>
      </c>
      <c r="B3684" s="1" t="s">
        <v>392</v>
      </c>
      <c r="C3684" s="70" t="s">
        <v>382</v>
      </c>
      <c r="D3684" s="85">
        <v>2020</v>
      </c>
      <c r="E3684" s="71">
        <v>44118</v>
      </c>
      <c r="AK3684" s="66">
        <v>252.18047276384431</v>
      </c>
      <c r="AL3684" s="119">
        <f t="shared" si="36"/>
        <v>2.5218047276384432</v>
      </c>
      <c r="AM3684" s="66">
        <v>11.428978287424385</v>
      </c>
      <c r="AN3684" s="66">
        <v>11.428978287424385</v>
      </c>
      <c r="AO3684" s="4">
        <v>4.5332694460342771E-2</v>
      </c>
      <c r="BG3684" s="70">
        <v>3.6435207475364595</v>
      </c>
      <c r="BH3684" s="72">
        <v>4.9247499999999993E-2</v>
      </c>
      <c r="BI3684" s="4">
        <v>9.1533822078336193</v>
      </c>
      <c r="BJ3684" s="66">
        <v>185.87050133947074</v>
      </c>
      <c r="BK3684">
        <v>19638.349415888701</v>
      </c>
      <c r="BY3684" s="72">
        <v>3.4325000000000001E-2</v>
      </c>
      <c r="BZ3684" s="66">
        <v>66.309971424373614</v>
      </c>
      <c r="CA3684" s="4">
        <v>2.275596079590767</v>
      </c>
      <c r="CB3684" s="4"/>
    </row>
    <row r="3685" spans="1:82" x14ac:dyDescent="0.25">
      <c r="A3685" s="1" t="s">
        <v>480</v>
      </c>
      <c r="B3685" s="1" t="s">
        <v>392</v>
      </c>
      <c r="C3685" s="4" t="s">
        <v>382</v>
      </c>
      <c r="D3685" s="85">
        <v>2020</v>
      </c>
      <c r="E3685" s="3">
        <v>44134</v>
      </c>
      <c r="AK3685" s="66">
        <v>509.65043426153306</v>
      </c>
      <c r="AL3685" s="119">
        <f t="shared" si="36"/>
        <v>5.0965043426153303</v>
      </c>
      <c r="AM3685" s="66">
        <v>16.473556598294355</v>
      </c>
      <c r="AN3685" s="66">
        <v>16.473556598294355</v>
      </c>
      <c r="AO3685" s="4">
        <v>3.2355273270185045E-2</v>
      </c>
      <c r="AX3685" s="22">
        <v>0.95483349882779589</v>
      </c>
      <c r="AY3685" s="22"/>
      <c r="BG3685" s="4">
        <v>5.8603836752902687</v>
      </c>
      <c r="BH3685" s="72">
        <v>4.0517500000000005E-2</v>
      </c>
      <c r="BI3685" s="4">
        <v>11.90027331826607</v>
      </c>
      <c r="BJ3685" s="66">
        <v>294.16211959488487</v>
      </c>
      <c r="BK3685">
        <v>20045.745869119201</v>
      </c>
      <c r="BV3685" s="66">
        <v>32.666666666666664</v>
      </c>
      <c r="BY3685" s="72">
        <v>2.1255000000000003E-2</v>
      </c>
      <c r="BZ3685" s="66">
        <v>204.23438950370229</v>
      </c>
      <c r="CA3685" s="4">
        <v>4.3292907930426363</v>
      </c>
      <c r="CB3685" s="4">
        <v>7.89</v>
      </c>
    </row>
    <row r="3686" spans="1:82" x14ac:dyDescent="0.25">
      <c r="A3686" s="1" t="s">
        <v>480</v>
      </c>
      <c r="B3686" s="1" t="s">
        <v>392</v>
      </c>
      <c r="C3686" s="4" t="s">
        <v>382</v>
      </c>
      <c r="D3686" s="85">
        <v>2020</v>
      </c>
      <c r="E3686" s="3">
        <v>44145</v>
      </c>
      <c r="AK3686" s="66">
        <v>764.07062707268801</v>
      </c>
      <c r="AL3686" s="119">
        <f t="shared" si="36"/>
        <v>7.6407062707268798</v>
      </c>
      <c r="AM3686" s="66">
        <v>18.509908928029883</v>
      </c>
      <c r="AN3686" s="66">
        <v>18.509908928029883</v>
      </c>
      <c r="AO3686" s="4">
        <v>2.4278832396674818E-2</v>
      </c>
      <c r="BG3686" s="4">
        <v>7.232947194775746</v>
      </c>
      <c r="BH3686" s="72">
        <v>3.7339999999999998E-2</v>
      </c>
      <c r="BI3686" s="4">
        <v>11.867396105058749</v>
      </c>
      <c r="BJ3686" s="66">
        <v>317.79920597229426</v>
      </c>
      <c r="BK3686">
        <v>22762.641261121302</v>
      </c>
      <c r="BV3686" s="66">
        <v>38</v>
      </c>
      <c r="BY3686" s="72">
        <v>1.4977500000000001E-2</v>
      </c>
      <c r="BZ3686" s="66">
        <v>417.50303611214014</v>
      </c>
      <c r="CA3686" s="4">
        <v>6.2320680754330837</v>
      </c>
      <c r="CB3686" s="4"/>
    </row>
    <row r="3687" spans="1:82" x14ac:dyDescent="0.25">
      <c r="A3687" s="1" t="s">
        <v>480</v>
      </c>
      <c r="B3687" s="1" t="s">
        <v>392</v>
      </c>
      <c r="C3687" s="61" t="s">
        <v>380</v>
      </c>
      <c r="D3687" s="85">
        <v>2020</v>
      </c>
      <c r="E3687" s="71">
        <v>44097</v>
      </c>
      <c r="AK3687" s="66">
        <v>40.852382312096253</v>
      </c>
      <c r="AL3687" s="119">
        <f t="shared" si="36"/>
        <v>0.40852382312096253</v>
      </c>
      <c r="AM3687" s="66">
        <v>2.1681740883450753</v>
      </c>
      <c r="AN3687" s="66">
        <v>2.1681740883450753</v>
      </c>
      <c r="AO3687" s="4">
        <v>5.2985161730555175E-2</v>
      </c>
      <c r="BG3687" s="70">
        <v>0.53755122199151961</v>
      </c>
      <c r="BH3687" s="72">
        <v>5.6939999999999998E-2</v>
      </c>
      <c r="BI3687" s="4">
        <v>1.8745517637408038</v>
      </c>
      <c r="BJ3687" s="66">
        <v>32.824679788734919</v>
      </c>
      <c r="BK3687">
        <v>16295.036534070199</v>
      </c>
      <c r="BY3687" s="72">
        <v>3.6155E-2</v>
      </c>
      <c r="BZ3687" s="66">
        <v>8.027702523361345</v>
      </c>
      <c r="CA3687" s="4">
        <v>0.29362232460427135</v>
      </c>
      <c r="CB3687" s="4"/>
    </row>
    <row r="3688" spans="1:82" x14ac:dyDescent="0.25">
      <c r="A3688" s="1" t="s">
        <v>480</v>
      </c>
      <c r="B3688" s="1" t="s">
        <v>392</v>
      </c>
      <c r="C3688" s="61" t="s">
        <v>380</v>
      </c>
      <c r="D3688" s="85">
        <v>2020</v>
      </c>
      <c r="E3688" s="71">
        <v>44118</v>
      </c>
      <c r="AK3688" s="66">
        <v>190.04282887086703</v>
      </c>
      <c r="AL3688" s="119">
        <f t="shared" si="36"/>
        <v>1.9004282887086703</v>
      </c>
      <c r="AM3688" s="66">
        <v>8.9442957687447571</v>
      </c>
      <c r="AN3688" s="66">
        <v>8.9442957687447571</v>
      </c>
      <c r="AO3688" s="4">
        <v>4.70902657150521E-2</v>
      </c>
      <c r="BG3688" s="70">
        <v>2.555123709145414</v>
      </c>
      <c r="BH3688" s="72">
        <v>5.1039999999999995E-2</v>
      </c>
      <c r="BI3688" s="4">
        <v>7.0974487759815261</v>
      </c>
      <c r="BJ3688" s="66">
        <v>139.17147649803641</v>
      </c>
      <c r="BK3688">
        <v>18357.988395349301</v>
      </c>
      <c r="BY3688" s="72">
        <v>3.6182499999999999E-2</v>
      </c>
      <c r="BZ3688" s="66">
        <v>50.871352372830614</v>
      </c>
      <c r="CA3688" s="4">
        <v>1.8468469927632309</v>
      </c>
      <c r="CB3688" s="4"/>
    </row>
    <row r="3689" spans="1:82" x14ac:dyDescent="0.25">
      <c r="A3689" s="1" t="s">
        <v>480</v>
      </c>
      <c r="B3689" s="1" t="s">
        <v>392</v>
      </c>
      <c r="C3689" s="1" t="s">
        <v>380</v>
      </c>
      <c r="D3689" s="85">
        <v>2020</v>
      </c>
      <c r="E3689" s="3">
        <v>44134</v>
      </c>
      <c r="AK3689" s="66">
        <v>500.36610113813305</v>
      </c>
      <c r="AL3689" s="119">
        <f t="shared" si="36"/>
        <v>5.0036610113813307</v>
      </c>
      <c r="AM3689" s="66">
        <v>15.575758473129577</v>
      </c>
      <c r="AN3689" s="66">
        <v>15.575758473129577</v>
      </c>
      <c r="AO3689" s="4">
        <v>3.1247367998750164E-2</v>
      </c>
      <c r="AX3689" s="22">
        <v>0.95479779845655766</v>
      </c>
      <c r="AY3689" s="22"/>
      <c r="BG3689" s="4">
        <v>5.3150100887609204</v>
      </c>
      <c r="BH3689" s="72">
        <v>4.1267500000000006E-2</v>
      </c>
      <c r="BI3689" s="4">
        <v>10.857198061421018</v>
      </c>
      <c r="BJ3689" s="66">
        <v>263.43905235900837</v>
      </c>
      <c r="BK3689">
        <v>20195.912285330101</v>
      </c>
      <c r="BV3689" s="66">
        <v>33</v>
      </c>
      <c r="BY3689" s="72">
        <v>2.0047499999999999E-2</v>
      </c>
      <c r="BZ3689" s="66">
        <v>234.4529805896816</v>
      </c>
      <c r="CA3689" s="4">
        <v>4.6708301436866275</v>
      </c>
      <c r="CB3689" s="4">
        <v>8.67</v>
      </c>
    </row>
    <row r="3690" spans="1:82" x14ac:dyDescent="0.25">
      <c r="A3690" s="1" t="s">
        <v>480</v>
      </c>
      <c r="B3690" s="1" t="s">
        <v>392</v>
      </c>
      <c r="C3690" s="1" t="s">
        <v>380</v>
      </c>
      <c r="D3690" s="85">
        <v>2020</v>
      </c>
      <c r="E3690" s="3">
        <v>44145</v>
      </c>
      <c r="AK3690" s="66">
        <v>812.25745009578475</v>
      </c>
      <c r="AL3690" s="119">
        <f t="shared" si="36"/>
        <v>8.1225745009578478</v>
      </c>
      <c r="AM3690" s="66">
        <v>17.903355385268597</v>
      </c>
      <c r="AN3690" s="66">
        <v>17.903355385268597</v>
      </c>
      <c r="AO3690" s="4">
        <v>2.2104533548394895E-2</v>
      </c>
      <c r="BG3690" s="4">
        <v>6.0975647924157563</v>
      </c>
      <c r="BH3690" s="72">
        <v>3.7919999999999995E-2</v>
      </c>
      <c r="BI3690" s="4">
        <v>10.365259661768253</v>
      </c>
      <c r="BJ3690" s="66">
        <v>272.94566021610569</v>
      </c>
      <c r="BK3690">
        <v>22235.465723334299</v>
      </c>
      <c r="BV3690" s="66">
        <v>45</v>
      </c>
      <c r="BY3690" s="72">
        <v>1.406E-2</v>
      </c>
      <c r="BZ3690" s="66">
        <v>522.5334712822646</v>
      </c>
      <c r="CA3690" s="4">
        <v>7.2979042281862903</v>
      </c>
      <c r="CB3690" s="4"/>
    </row>
    <row r="3691" spans="1:82" x14ac:dyDescent="0.25">
      <c r="A3691" s="1" t="s">
        <v>480</v>
      </c>
      <c r="B3691" s="1" t="s">
        <v>392</v>
      </c>
      <c r="C3691" s="61" t="s">
        <v>383</v>
      </c>
      <c r="D3691" s="85">
        <v>2020</v>
      </c>
      <c r="E3691" s="71">
        <v>44097</v>
      </c>
      <c r="AK3691" s="66">
        <v>64.778279582337774</v>
      </c>
      <c r="AL3691" s="119">
        <f t="shared" si="36"/>
        <v>0.64778279582337772</v>
      </c>
      <c r="AM3691" s="66">
        <v>3.5475763134681779</v>
      </c>
      <c r="AN3691" s="66">
        <v>3.5475763134681779</v>
      </c>
      <c r="AO3691" s="4">
        <v>5.4698483018072182E-2</v>
      </c>
      <c r="BG3691" s="70">
        <v>0.88941346857775783</v>
      </c>
      <c r="BH3691" s="72">
        <v>5.8882500000000011E-2</v>
      </c>
      <c r="BI3691" s="4">
        <v>3.0560998865571078</v>
      </c>
      <c r="BJ3691" s="66">
        <v>51.827410370889297</v>
      </c>
      <c r="BK3691">
        <v>17210.130137704298</v>
      </c>
      <c r="BY3691" s="72">
        <v>3.7387500000000004E-2</v>
      </c>
      <c r="BZ3691" s="66">
        <v>12.950869211448492</v>
      </c>
      <c r="CA3691" s="4">
        <v>0.49147642691106952</v>
      </c>
      <c r="CB3691" s="4"/>
    </row>
    <row r="3692" spans="1:82" x14ac:dyDescent="0.25">
      <c r="A3692" s="1" t="s">
        <v>480</v>
      </c>
      <c r="B3692" s="1" t="s">
        <v>392</v>
      </c>
      <c r="C3692" s="61" t="s">
        <v>383</v>
      </c>
      <c r="D3692" s="85">
        <v>2020</v>
      </c>
      <c r="E3692" s="71">
        <v>44118</v>
      </c>
      <c r="AK3692" s="66">
        <v>252.61986826923567</v>
      </c>
      <c r="AL3692" s="119">
        <f t="shared" si="36"/>
        <v>2.5261986826923568</v>
      </c>
      <c r="AM3692" s="66">
        <v>10.971360813727838</v>
      </c>
      <c r="AN3692" s="66">
        <v>10.971360813727838</v>
      </c>
      <c r="AO3692" s="4">
        <v>4.3666544329084879E-2</v>
      </c>
      <c r="BG3692" s="70">
        <v>3.0580766958699717</v>
      </c>
      <c r="BH3692" s="72">
        <v>4.7477499999999999E-2</v>
      </c>
      <c r="BI3692" s="4">
        <v>8.8098752904326929</v>
      </c>
      <c r="BJ3692" s="66">
        <v>186.54828735515147</v>
      </c>
      <c r="BK3692">
        <v>16343.061571329399</v>
      </c>
      <c r="BY3692" s="72">
        <v>3.2902500000000001E-2</v>
      </c>
      <c r="BZ3692" s="66">
        <v>66.071580914084208</v>
      </c>
      <c r="CA3692" s="4">
        <v>2.1614855232951444</v>
      </c>
      <c r="CB3692" s="4"/>
    </row>
    <row r="3693" spans="1:82" x14ac:dyDescent="0.25">
      <c r="A3693" s="1" t="s">
        <v>480</v>
      </c>
      <c r="B3693" s="1" t="s">
        <v>392</v>
      </c>
      <c r="C3693" s="1" t="s">
        <v>383</v>
      </c>
      <c r="D3693" s="85">
        <v>2020</v>
      </c>
      <c r="E3693" s="3">
        <v>44134</v>
      </c>
      <c r="AK3693" s="66">
        <v>570.26613580005574</v>
      </c>
      <c r="AL3693" s="119">
        <f t="shared" si="36"/>
        <v>5.7026613580005572</v>
      </c>
      <c r="AM3693" s="66">
        <v>17.235136788532994</v>
      </c>
      <c r="AN3693" s="66">
        <v>17.235136788532994</v>
      </c>
      <c r="AO3693" s="4">
        <v>3.0248546120022413E-2</v>
      </c>
      <c r="AX3693" s="22">
        <v>0.94884336956565107</v>
      </c>
      <c r="AY3693" s="22"/>
      <c r="BG3693" s="4">
        <v>5.619367031041242</v>
      </c>
      <c r="BH3693" s="72">
        <v>3.9497500000000005E-2</v>
      </c>
      <c r="BI3693" s="4">
        <v>12.071127445259711</v>
      </c>
      <c r="BJ3693" s="66">
        <v>305.9005229335541</v>
      </c>
      <c r="BK3693">
        <v>18371.7010418188</v>
      </c>
      <c r="BV3693" s="66">
        <v>33</v>
      </c>
      <c r="BY3693" s="72">
        <v>1.9502499999999999E-2</v>
      </c>
      <c r="BZ3693" s="66">
        <v>258.06077332499888</v>
      </c>
      <c r="CA3693" s="4">
        <v>5.034062800812011</v>
      </c>
      <c r="CB3693" s="4">
        <v>8</v>
      </c>
    </row>
    <row r="3694" spans="1:82" x14ac:dyDescent="0.25">
      <c r="A3694" s="1" t="s">
        <v>480</v>
      </c>
      <c r="B3694" s="1" t="s">
        <v>392</v>
      </c>
      <c r="C3694" s="1" t="s">
        <v>383</v>
      </c>
      <c r="D3694" s="85">
        <v>2020</v>
      </c>
      <c r="E3694" s="3">
        <v>44145</v>
      </c>
      <c r="AK3694" s="66">
        <v>880.08347931192588</v>
      </c>
      <c r="AL3694" s="119">
        <f t="shared" si="36"/>
        <v>8.8008347931192592</v>
      </c>
      <c r="AM3694" s="66">
        <v>19.7581342570838</v>
      </c>
      <c r="AN3694" s="66">
        <v>19.7581342570838</v>
      </c>
      <c r="AO3694" s="4">
        <v>2.2526174522784159E-2</v>
      </c>
      <c r="BG3694" s="4">
        <v>7.4318983169519477</v>
      </c>
      <c r="BH3694" s="72">
        <v>3.5212500000000001E-2</v>
      </c>
      <c r="BI3694" s="4">
        <v>11.985950529334755</v>
      </c>
      <c r="BJ3694" s="66">
        <v>340.10526418943289</v>
      </c>
      <c r="BK3694">
        <v>21854.206157493001</v>
      </c>
      <c r="BV3694" s="66">
        <v>43</v>
      </c>
      <c r="BY3694" s="72">
        <v>1.4607500000000002E-2</v>
      </c>
      <c r="BZ3694" s="66">
        <v>520.26401565313688</v>
      </c>
      <c r="CA3694" s="4">
        <v>7.5085493138695627</v>
      </c>
      <c r="CB3694" s="4"/>
    </row>
    <row r="3695" spans="1:82" x14ac:dyDescent="0.25">
      <c r="A3695" s="1" t="s">
        <v>480</v>
      </c>
      <c r="B3695" s="1" t="s">
        <v>392</v>
      </c>
      <c r="C3695" s="61" t="s">
        <v>384</v>
      </c>
      <c r="D3695" s="85">
        <v>2020</v>
      </c>
      <c r="E3695" s="71">
        <v>44097</v>
      </c>
      <c r="AK3695" s="66">
        <v>58.388606819988901</v>
      </c>
      <c r="AL3695" s="119">
        <f t="shared" si="36"/>
        <v>0.58388606819988897</v>
      </c>
      <c r="AM3695" s="66">
        <v>3.0453343568823854</v>
      </c>
      <c r="AN3695" s="66">
        <v>3.0453343568823854</v>
      </c>
      <c r="AO3695" s="4">
        <v>5.2360838907357238E-2</v>
      </c>
      <c r="BG3695" s="70">
        <v>0.76604132912373868</v>
      </c>
      <c r="BH3695" s="72">
        <v>5.6242500000000001E-2</v>
      </c>
      <c r="BI3695" s="4">
        <v>2.6567497141198224</v>
      </c>
      <c r="BJ3695" s="66">
        <v>47.353293833238446</v>
      </c>
      <c r="BK3695">
        <v>16161.0799261053</v>
      </c>
      <c r="BY3695" s="72">
        <v>3.48925E-2</v>
      </c>
      <c r="BZ3695" s="66">
        <v>11.035312986750469</v>
      </c>
      <c r="CA3695" s="4">
        <v>0.38858464276256288</v>
      </c>
      <c r="CB3695" s="4"/>
    </row>
    <row r="3696" spans="1:82" x14ac:dyDescent="0.25">
      <c r="A3696" s="1" t="s">
        <v>480</v>
      </c>
      <c r="B3696" s="1" t="s">
        <v>392</v>
      </c>
      <c r="C3696" s="61" t="s">
        <v>384</v>
      </c>
      <c r="D3696" s="85">
        <v>2020</v>
      </c>
      <c r="E3696" s="71">
        <v>44118</v>
      </c>
      <c r="AK3696" s="66">
        <v>222.05598012673627</v>
      </c>
      <c r="AL3696" s="119">
        <f t="shared" si="36"/>
        <v>2.2205598012673629</v>
      </c>
      <c r="AM3696" s="66">
        <v>9.7961811605401969</v>
      </c>
      <c r="AN3696" s="66">
        <v>9.7961811605401969</v>
      </c>
      <c r="AO3696" s="4">
        <v>4.407031738597525E-2</v>
      </c>
      <c r="BG3696" s="70">
        <v>2.81828047245346</v>
      </c>
      <c r="BH3696" s="72">
        <v>4.8147500000000003E-2</v>
      </c>
      <c r="BI3696" s="4">
        <v>7.9189090609471409</v>
      </c>
      <c r="BJ3696" s="66">
        <v>164.29739916956751</v>
      </c>
      <c r="BK3696">
        <v>17177.761762595001</v>
      </c>
      <c r="BY3696" s="72">
        <v>3.2485E-2</v>
      </c>
      <c r="BZ3696" s="66">
        <v>57.758580957168761</v>
      </c>
      <c r="CA3696" s="4">
        <v>1.8772720995930576</v>
      </c>
      <c r="CB3696" s="4"/>
    </row>
    <row r="3697" spans="1:82" x14ac:dyDescent="0.25">
      <c r="A3697" s="1" t="s">
        <v>480</v>
      </c>
      <c r="B3697" s="1" t="s">
        <v>392</v>
      </c>
      <c r="C3697" s="1" t="s">
        <v>384</v>
      </c>
      <c r="D3697" s="85">
        <v>2020</v>
      </c>
      <c r="E3697" s="3">
        <v>44134</v>
      </c>
      <c r="AK3697" s="66">
        <v>567.26263154918956</v>
      </c>
      <c r="AL3697" s="119">
        <f t="shared" si="36"/>
        <v>5.6726263154918959</v>
      </c>
      <c r="AM3697" s="66">
        <v>16.766797259508063</v>
      </c>
      <c r="AN3697" s="66">
        <v>16.766797259508063</v>
      </c>
      <c r="AO3697" s="4">
        <v>2.9602590663142317E-2</v>
      </c>
      <c r="AX3697" s="22">
        <v>0.95808405959045195</v>
      </c>
      <c r="AY3697" s="22"/>
      <c r="BG3697" s="4">
        <v>5.9688295870692158</v>
      </c>
      <c r="BH3697" s="72">
        <v>3.9074999999999999E-2</v>
      </c>
      <c r="BI3697" s="4">
        <v>11.951793290121412</v>
      </c>
      <c r="BJ3697" s="66">
        <v>306.09902117133652</v>
      </c>
      <c r="BK3697">
        <v>19601.547079042601</v>
      </c>
      <c r="BV3697" s="66">
        <v>33</v>
      </c>
      <c r="BY3697" s="72">
        <v>1.84075E-2</v>
      </c>
      <c r="BZ3697" s="66">
        <v>252.22061763613186</v>
      </c>
      <c r="CA3697" s="4">
        <v>4.6500030322695656</v>
      </c>
      <c r="CB3697" s="4">
        <v>8.44</v>
      </c>
    </row>
    <row r="3698" spans="1:82" x14ac:dyDescent="0.25">
      <c r="A3698" s="1" t="s">
        <v>480</v>
      </c>
      <c r="B3698" s="1" t="s">
        <v>392</v>
      </c>
      <c r="C3698" s="1" t="s">
        <v>384</v>
      </c>
      <c r="D3698" s="85">
        <v>2020</v>
      </c>
      <c r="E3698" s="3">
        <v>44145</v>
      </c>
      <c r="AK3698" s="73">
        <v>947.56344136504231</v>
      </c>
      <c r="AL3698" s="119">
        <f t="shared" si="36"/>
        <v>9.4756344136504236</v>
      </c>
      <c r="AM3698" s="66">
        <v>20.950080613682964</v>
      </c>
      <c r="AN3698" s="66">
        <v>20.950080613682964</v>
      </c>
      <c r="AO3698" s="4">
        <v>2.2129386828269239E-2</v>
      </c>
      <c r="BG3698" s="4">
        <v>7.2361907029183374</v>
      </c>
      <c r="BH3698" s="72">
        <v>3.62875E-2</v>
      </c>
      <c r="BI3698" s="4">
        <v>12.394987137581442</v>
      </c>
      <c r="BJ3698" s="66">
        <v>343.50492312352992</v>
      </c>
      <c r="BK3698">
        <v>21264.797508386098</v>
      </c>
      <c r="BV3698" s="66">
        <v>43.666666666666664</v>
      </c>
      <c r="BY3698" s="72">
        <v>1.4124999999999999E-2</v>
      </c>
      <c r="BZ3698" s="66">
        <v>574.64773130902381</v>
      </c>
      <c r="CA3698" s="4">
        <v>8.1175791601491589</v>
      </c>
      <c r="CB3698" s="4"/>
    </row>
    <row r="3699" spans="1:82" x14ac:dyDescent="0.25">
      <c r="A3699" s="1" t="s">
        <v>480</v>
      </c>
      <c r="B3699" s="1" t="s">
        <v>392</v>
      </c>
      <c r="C3699" s="70" t="s">
        <v>381</v>
      </c>
      <c r="D3699" s="85">
        <v>2020</v>
      </c>
      <c r="E3699" s="71">
        <v>44097</v>
      </c>
      <c r="AK3699" s="66">
        <v>52.679330920262011</v>
      </c>
      <c r="AL3699" s="119">
        <f t="shared" si="36"/>
        <v>0.52679330920262013</v>
      </c>
      <c r="AM3699" s="66">
        <v>2.7557660110972018</v>
      </c>
      <c r="AN3699" s="66">
        <v>2.7557660110972018</v>
      </c>
      <c r="AO3699" s="4">
        <v>5.2656553268779854E-2</v>
      </c>
      <c r="BG3699" s="70">
        <v>1.0254605086307638</v>
      </c>
      <c r="BH3699" s="72">
        <v>5.5977500000000006E-2</v>
      </c>
      <c r="BI3699" s="4">
        <v>2.4271409310521888</v>
      </c>
      <c r="BJ3699" s="66">
        <v>43.502588733742726</v>
      </c>
      <c r="BK3699">
        <v>16808.075814733598</v>
      </c>
      <c r="BY3699" s="72">
        <v>3.5740000000000001E-2</v>
      </c>
      <c r="BZ3699" s="66">
        <v>9.1767421865192897</v>
      </c>
      <c r="CA3699" s="4">
        <v>0.32862508004501312</v>
      </c>
      <c r="CB3699" s="4"/>
    </row>
    <row r="3700" spans="1:82" x14ac:dyDescent="0.25">
      <c r="A3700" s="1" t="s">
        <v>480</v>
      </c>
      <c r="B3700" s="1" t="s">
        <v>392</v>
      </c>
      <c r="C3700" s="70" t="s">
        <v>381</v>
      </c>
      <c r="D3700" s="85">
        <v>2020</v>
      </c>
      <c r="E3700" s="71">
        <v>44118</v>
      </c>
      <c r="AK3700" s="66">
        <v>233.86983889185058</v>
      </c>
      <c r="AL3700" s="119">
        <f t="shared" si="36"/>
        <v>2.3386983889185058</v>
      </c>
      <c r="AM3700" s="66">
        <v>10.46511633978143</v>
      </c>
      <c r="AN3700" s="66">
        <v>10.46511633978143</v>
      </c>
      <c r="AO3700" s="4">
        <v>4.5198510878231603E-2</v>
      </c>
      <c r="BG3700" s="70">
        <v>3.4336384505522033</v>
      </c>
      <c r="BH3700" s="72">
        <v>4.8237500000000003E-2</v>
      </c>
      <c r="BI3700" s="4">
        <v>8.218767548655487</v>
      </c>
      <c r="BJ3700" s="66">
        <v>171.98127308944544</v>
      </c>
      <c r="BK3700">
        <v>19888.526223107299</v>
      </c>
      <c r="BY3700" s="72">
        <v>3.6810000000000002E-2</v>
      </c>
      <c r="BZ3700" s="66">
        <v>61.888565802405139</v>
      </c>
      <c r="CA3700" s="4">
        <v>2.2463487911259428</v>
      </c>
      <c r="CB3700" s="4"/>
      <c r="CD3700" s="1">
        <v>940</v>
      </c>
    </row>
    <row r="3701" spans="1:82" x14ac:dyDescent="0.25">
      <c r="A3701" s="1" t="s">
        <v>480</v>
      </c>
      <c r="B3701" s="1" t="s">
        <v>392</v>
      </c>
      <c r="C3701" s="4" t="s">
        <v>381</v>
      </c>
      <c r="D3701" s="85">
        <v>2020</v>
      </c>
      <c r="E3701" s="3">
        <v>44134</v>
      </c>
      <c r="AK3701" s="66">
        <v>530.53176741266066</v>
      </c>
      <c r="AL3701" s="119">
        <f t="shared" si="36"/>
        <v>5.3053176741266066</v>
      </c>
      <c r="AM3701" s="66">
        <v>17.024076890384485</v>
      </c>
      <c r="AN3701" s="66">
        <v>17.024076890384485</v>
      </c>
      <c r="AO3701" s="4">
        <v>3.2362073430407978E-2</v>
      </c>
      <c r="AX3701" s="22">
        <v>0.9738811549601718</v>
      </c>
      <c r="AY3701" s="22"/>
      <c r="BG3701" s="4">
        <v>6.3894649556697001</v>
      </c>
      <c r="BH3701" s="72">
        <v>4.018E-2</v>
      </c>
      <c r="BI3701" s="4">
        <v>12.310145687863235</v>
      </c>
      <c r="BJ3701" s="66">
        <v>307.72706888167221</v>
      </c>
      <c r="BK3701">
        <v>20910.1023595226</v>
      </c>
      <c r="BV3701" s="66">
        <v>32.333333333333336</v>
      </c>
      <c r="BY3701" s="72">
        <v>2.1447500000000001E-2</v>
      </c>
      <c r="BZ3701" s="66">
        <v>213.46387359376703</v>
      </c>
      <c r="CA3701" s="4">
        <v>4.5287037673803345</v>
      </c>
      <c r="CB3701" s="4">
        <v>8.56</v>
      </c>
    </row>
    <row r="3702" spans="1:82" x14ac:dyDescent="0.25">
      <c r="A3702" s="1" t="s">
        <v>480</v>
      </c>
      <c r="B3702" s="1" t="s">
        <v>392</v>
      </c>
      <c r="C3702" s="4" t="s">
        <v>381</v>
      </c>
      <c r="D3702" s="85">
        <v>2020</v>
      </c>
      <c r="E3702" s="3">
        <v>44145</v>
      </c>
      <c r="AK3702" s="66">
        <v>772.88305764888014</v>
      </c>
      <c r="AL3702" s="119">
        <f t="shared" si="36"/>
        <v>7.728830576488801</v>
      </c>
      <c r="AM3702" s="66">
        <v>19.059819076119407</v>
      </c>
      <c r="AN3702" s="66">
        <v>19.059819076119407</v>
      </c>
      <c r="AO3702" s="4">
        <v>2.4733644176856792E-2</v>
      </c>
      <c r="BG3702" s="4">
        <v>7.6026591731832625</v>
      </c>
      <c r="BH3702" s="72">
        <v>3.6912500000000001E-2</v>
      </c>
      <c r="BI3702" s="4">
        <v>12.316929486103783</v>
      </c>
      <c r="BJ3702" s="66">
        <v>334.50684031730464</v>
      </c>
      <c r="BK3702">
        <v>22910.078467873798</v>
      </c>
      <c r="BV3702" s="66">
        <v>38</v>
      </c>
      <c r="BY3702" s="72">
        <v>1.5255000000000001E-2</v>
      </c>
      <c r="BZ3702" s="66">
        <v>400.49913370006647</v>
      </c>
      <c r="CA3702" s="4">
        <v>6.0956050238447492</v>
      </c>
      <c r="CB3702" s="4"/>
      <c r="CD3702" s="1">
        <v>605</v>
      </c>
    </row>
    <row r="3703" spans="1:82" x14ac:dyDescent="0.25">
      <c r="A3703" s="1" t="s">
        <v>480</v>
      </c>
      <c r="B3703" s="1" t="s">
        <v>392</v>
      </c>
      <c r="C3703" s="70" t="s">
        <v>379</v>
      </c>
      <c r="D3703" s="85">
        <v>2020</v>
      </c>
      <c r="E3703" s="3">
        <v>44078</v>
      </c>
      <c r="AK3703" s="66"/>
      <c r="AL3703" s="66"/>
      <c r="AM3703" s="66"/>
      <c r="AN3703" s="66"/>
      <c r="AY3703" s="22">
        <v>-3.3522400446879E-2</v>
      </c>
      <c r="BG3703" s="4"/>
      <c r="BH3703" s="72"/>
      <c r="BI3703" s="4"/>
      <c r="BJ3703" s="66"/>
      <c r="BV3703" s="66"/>
      <c r="BY3703" s="72"/>
      <c r="BZ3703" s="66"/>
      <c r="CA3703" s="4"/>
      <c r="CB3703" s="4"/>
    </row>
    <row r="3704" spans="1:82" x14ac:dyDescent="0.25">
      <c r="A3704" s="1" t="s">
        <v>480</v>
      </c>
      <c r="B3704" s="1" t="s">
        <v>392</v>
      </c>
      <c r="C3704" s="70" t="s">
        <v>379</v>
      </c>
      <c r="D3704" s="85">
        <v>2020</v>
      </c>
      <c r="E3704" s="3">
        <v>44081</v>
      </c>
      <c r="AK3704" s="66"/>
      <c r="AL3704" s="66"/>
      <c r="AM3704" s="66"/>
      <c r="AN3704" s="66"/>
      <c r="AY3704" s="22">
        <v>1.0346588074872621E-2</v>
      </c>
      <c r="BG3704" s="4"/>
      <c r="BH3704" s="72"/>
      <c r="BI3704" s="4"/>
      <c r="BJ3704" s="66"/>
      <c r="BV3704" s="66"/>
      <c r="BY3704" s="72"/>
      <c r="BZ3704" s="66"/>
      <c r="CA3704" s="4"/>
      <c r="CB3704" s="4"/>
    </row>
    <row r="3705" spans="1:82" x14ac:dyDescent="0.25">
      <c r="A3705" s="1" t="s">
        <v>480</v>
      </c>
      <c r="B3705" s="1" t="s">
        <v>392</v>
      </c>
      <c r="C3705" s="70" t="s">
        <v>379</v>
      </c>
      <c r="D3705" s="85">
        <v>2020</v>
      </c>
      <c r="E3705" s="3">
        <v>44088</v>
      </c>
      <c r="AK3705" s="66"/>
      <c r="AL3705" s="66"/>
      <c r="AM3705" s="66"/>
      <c r="AN3705" s="66"/>
      <c r="AY3705" s="22">
        <v>1.4186091067001787E-2</v>
      </c>
      <c r="BG3705" s="4"/>
      <c r="BH3705" s="72"/>
      <c r="BI3705" s="4"/>
      <c r="BJ3705" s="66"/>
      <c r="BV3705" s="66"/>
      <c r="BY3705" s="72"/>
      <c r="BZ3705" s="66"/>
      <c r="CA3705" s="4"/>
      <c r="CB3705" s="4"/>
    </row>
    <row r="3706" spans="1:82" x14ac:dyDescent="0.25">
      <c r="A3706" s="1" t="s">
        <v>480</v>
      </c>
      <c r="B3706" s="1" t="s">
        <v>392</v>
      </c>
      <c r="C3706" s="70" t="s">
        <v>379</v>
      </c>
      <c r="D3706" s="85">
        <v>2020</v>
      </c>
      <c r="E3706" s="3">
        <v>44091</v>
      </c>
      <c r="AK3706" s="66"/>
      <c r="AL3706" s="66"/>
      <c r="AM3706" s="66"/>
      <c r="AN3706" s="66"/>
      <c r="AY3706" s="22">
        <v>6.0804041770237238E-2</v>
      </c>
      <c r="BG3706" s="4"/>
      <c r="BH3706" s="72"/>
      <c r="BI3706" s="4"/>
      <c r="BJ3706" s="66"/>
      <c r="BV3706" s="66"/>
      <c r="BY3706" s="72"/>
      <c r="BZ3706" s="66"/>
      <c r="CA3706" s="4"/>
      <c r="CB3706" s="4"/>
    </row>
    <row r="3707" spans="1:82" x14ac:dyDescent="0.25">
      <c r="A3707" s="1" t="s">
        <v>480</v>
      </c>
      <c r="B3707" s="1" t="s">
        <v>392</v>
      </c>
      <c r="C3707" s="70" t="s">
        <v>379</v>
      </c>
      <c r="D3707" s="85">
        <v>2020</v>
      </c>
      <c r="E3707" s="3">
        <v>44096</v>
      </c>
      <c r="AK3707" s="66"/>
      <c r="AL3707" s="66"/>
      <c r="AM3707" s="66"/>
      <c r="AN3707" s="66"/>
      <c r="AY3707" s="22">
        <v>0.16386853714961164</v>
      </c>
      <c r="BG3707" s="4"/>
      <c r="BH3707" s="72"/>
      <c r="BI3707" s="4"/>
      <c r="BJ3707" s="66"/>
      <c r="BV3707" s="66"/>
      <c r="BY3707" s="72"/>
      <c r="BZ3707" s="66"/>
      <c r="CA3707" s="4"/>
      <c r="CB3707" s="4"/>
    </row>
    <row r="3708" spans="1:82" x14ac:dyDescent="0.25">
      <c r="A3708" s="1" t="s">
        <v>480</v>
      </c>
      <c r="B3708" s="1" t="s">
        <v>392</v>
      </c>
      <c r="C3708" s="70" t="s">
        <v>379</v>
      </c>
      <c r="D3708" s="85">
        <v>2020</v>
      </c>
      <c r="E3708" s="3">
        <v>44099</v>
      </c>
      <c r="AK3708" s="66"/>
      <c r="AL3708" s="66"/>
      <c r="AM3708" s="66"/>
      <c r="AN3708" s="66"/>
      <c r="AY3708" s="22">
        <v>0.23247257328478818</v>
      </c>
      <c r="BG3708" s="4"/>
      <c r="BH3708" s="72"/>
      <c r="BI3708" s="4"/>
      <c r="BJ3708" s="66"/>
      <c r="BV3708" s="66"/>
      <c r="BY3708" s="72"/>
      <c r="BZ3708" s="66"/>
      <c r="CA3708" s="4"/>
      <c r="CB3708" s="4"/>
    </row>
    <row r="3709" spans="1:82" x14ac:dyDescent="0.25">
      <c r="A3709" s="1" t="s">
        <v>480</v>
      </c>
      <c r="B3709" s="1" t="s">
        <v>392</v>
      </c>
      <c r="C3709" s="70" t="s">
        <v>379</v>
      </c>
      <c r="D3709" s="85">
        <v>2020</v>
      </c>
      <c r="E3709" s="3">
        <v>44106</v>
      </c>
      <c r="AK3709" s="66"/>
      <c r="AL3709" s="66"/>
      <c r="AM3709" s="66"/>
      <c r="AN3709" s="66"/>
      <c r="AY3709" s="22">
        <v>0.45157809786884578</v>
      </c>
      <c r="BG3709" s="4"/>
      <c r="BH3709" s="72"/>
      <c r="BI3709" s="4"/>
      <c r="BJ3709" s="66"/>
      <c r="BV3709" s="66"/>
      <c r="BY3709" s="72"/>
      <c r="BZ3709" s="66"/>
      <c r="CA3709" s="4"/>
      <c r="CB3709" s="4"/>
    </row>
    <row r="3710" spans="1:82" x14ac:dyDescent="0.25">
      <c r="A3710" s="1" t="s">
        <v>480</v>
      </c>
      <c r="B3710" s="1" t="s">
        <v>392</v>
      </c>
      <c r="C3710" s="70" t="s">
        <v>379</v>
      </c>
      <c r="D3710" s="85">
        <v>2020</v>
      </c>
      <c r="E3710" s="3">
        <v>44109</v>
      </c>
      <c r="AK3710" s="66"/>
      <c r="AL3710" s="66"/>
      <c r="AM3710" s="66"/>
      <c r="AN3710" s="66"/>
      <c r="AY3710" s="22">
        <v>0.59488094945417525</v>
      </c>
      <c r="BG3710" s="4"/>
      <c r="BH3710" s="72"/>
      <c r="BI3710" s="4"/>
      <c r="BJ3710" s="66"/>
      <c r="BV3710" s="66"/>
      <c r="BY3710" s="72"/>
      <c r="BZ3710" s="66"/>
      <c r="CA3710" s="4"/>
      <c r="CB3710" s="4"/>
    </row>
    <row r="3711" spans="1:82" x14ac:dyDescent="0.25">
      <c r="A3711" s="1" t="s">
        <v>480</v>
      </c>
      <c r="B3711" s="1" t="s">
        <v>392</v>
      </c>
      <c r="C3711" s="70" t="s">
        <v>379</v>
      </c>
      <c r="D3711" s="85">
        <v>2020</v>
      </c>
      <c r="E3711" s="3">
        <v>44113</v>
      </c>
      <c r="AK3711" s="66"/>
      <c r="AL3711" s="66"/>
      <c r="AM3711" s="66"/>
      <c r="AN3711" s="66"/>
      <c r="AY3711" s="22">
        <v>0.6555326178561911</v>
      </c>
      <c r="BG3711" s="4"/>
      <c r="BH3711" s="72"/>
      <c r="BI3711" s="4"/>
      <c r="BJ3711" s="66"/>
      <c r="BV3711" s="66"/>
      <c r="BY3711" s="72"/>
      <c r="BZ3711" s="66"/>
      <c r="CA3711" s="4"/>
      <c r="CB3711" s="4"/>
    </row>
    <row r="3712" spans="1:82" x14ac:dyDescent="0.25">
      <c r="A3712" s="1" t="s">
        <v>480</v>
      </c>
      <c r="B3712" s="1" t="s">
        <v>392</v>
      </c>
      <c r="C3712" s="70" t="s">
        <v>379</v>
      </c>
      <c r="D3712" s="85">
        <v>2020</v>
      </c>
      <c r="E3712" s="3">
        <v>44116</v>
      </c>
      <c r="AK3712" s="66"/>
      <c r="AL3712" s="66"/>
      <c r="AM3712" s="66"/>
      <c r="AN3712" s="66"/>
      <c r="AY3712" s="22">
        <v>0.7778401156115794</v>
      </c>
      <c r="BG3712" s="4"/>
      <c r="BH3712" s="72"/>
      <c r="BI3712" s="4"/>
      <c r="BJ3712" s="66"/>
      <c r="BV3712" s="66"/>
      <c r="BY3712" s="72"/>
      <c r="BZ3712" s="66"/>
      <c r="CA3712" s="4"/>
      <c r="CB3712" s="4"/>
    </row>
    <row r="3713" spans="1:80" x14ac:dyDescent="0.25">
      <c r="A3713" s="1" t="s">
        <v>480</v>
      </c>
      <c r="B3713" s="1" t="s">
        <v>392</v>
      </c>
      <c r="C3713" s="70" t="s">
        <v>379</v>
      </c>
      <c r="D3713" s="85">
        <v>2020</v>
      </c>
      <c r="E3713" s="3">
        <v>44123</v>
      </c>
      <c r="AK3713" s="66"/>
      <c r="AL3713" s="66"/>
      <c r="AM3713" s="66"/>
      <c r="AN3713" s="66"/>
      <c r="AY3713" s="22">
        <v>0.85451093844416826</v>
      </c>
      <c r="BG3713" s="4"/>
      <c r="BH3713" s="72"/>
      <c r="BI3713" s="4"/>
      <c r="BJ3713" s="66"/>
      <c r="BV3713" s="66"/>
      <c r="BY3713" s="72"/>
      <c r="BZ3713" s="66"/>
      <c r="CA3713" s="4"/>
      <c r="CB3713" s="4"/>
    </row>
    <row r="3714" spans="1:80" x14ac:dyDescent="0.25">
      <c r="A3714" s="1" t="s">
        <v>480</v>
      </c>
      <c r="B3714" s="1" t="s">
        <v>392</v>
      </c>
      <c r="C3714" s="1" t="s">
        <v>380</v>
      </c>
      <c r="D3714" s="85">
        <v>2020</v>
      </c>
      <c r="E3714" s="71">
        <v>44078</v>
      </c>
      <c r="AK3714" s="66"/>
      <c r="AL3714" s="66"/>
      <c r="AM3714" s="66"/>
      <c r="AN3714" s="66"/>
      <c r="AY3714" s="22">
        <v>5.1841999826464421E-3</v>
      </c>
      <c r="BG3714" s="4"/>
      <c r="BH3714" s="72"/>
      <c r="BI3714" s="4"/>
      <c r="BJ3714" s="66"/>
      <c r="BV3714" s="66"/>
      <c r="BY3714" s="72"/>
      <c r="BZ3714" s="66"/>
      <c r="CA3714" s="4"/>
      <c r="CB3714" s="4"/>
    </row>
    <row r="3715" spans="1:80" x14ac:dyDescent="0.25">
      <c r="A3715" s="1" t="s">
        <v>480</v>
      </c>
      <c r="B3715" s="1" t="s">
        <v>392</v>
      </c>
      <c r="C3715" s="1" t="s">
        <v>380</v>
      </c>
      <c r="D3715" s="85">
        <v>2020</v>
      </c>
      <c r="E3715" s="71">
        <v>44081</v>
      </c>
      <c r="AK3715" s="66"/>
      <c r="AL3715" s="66"/>
      <c r="AM3715" s="66"/>
      <c r="AN3715" s="66"/>
      <c r="AY3715" s="22">
        <v>6.1709911607516377E-2</v>
      </c>
      <c r="BG3715" s="4"/>
      <c r="BH3715" s="72"/>
      <c r="BI3715" s="4"/>
      <c r="BJ3715" s="66"/>
      <c r="BV3715" s="66"/>
      <c r="BY3715" s="72"/>
      <c r="BZ3715" s="66"/>
      <c r="CA3715" s="4"/>
      <c r="CB3715" s="4"/>
    </row>
    <row r="3716" spans="1:80" x14ac:dyDescent="0.25">
      <c r="A3716" s="1" t="s">
        <v>480</v>
      </c>
      <c r="B3716" s="1" t="s">
        <v>392</v>
      </c>
      <c r="C3716" s="1" t="s">
        <v>380</v>
      </c>
      <c r="D3716" s="85">
        <v>2020</v>
      </c>
      <c r="E3716" s="71">
        <v>44088</v>
      </c>
      <c r="AK3716" s="66"/>
      <c r="AL3716" s="66"/>
      <c r="AM3716" s="66"/>
      <c r="AN3716" s="66"/>
      <c r="AY3716" s="22">
        <v>8.4332246560774357E-2</v>
      </c>
      <c r="BG3716" s="4"/>
      <c r="BH3716" s="72"/>
      <c r="BI3716" s="4"/>
      <c r="BJ3716" s="66"/>
      <c r="BV3716" s="66"/>
      <c r="BY3716" s="72"/>
      <c r="BZ3716" s="66"/>
      <c r="CA3716" s="4"/>
      <c r="CB3716" s="4"/>
    </row>
    <row r="3717" spans="1:80" x14ac:dyDescent="0.25">
      <c r="A3717" s="1" t="s">
        <v>480</v>
      </c>
      <c r="B3717" s="1" t="s">
        <v>392</v>
      </c>
      <c r="C3717" s="1" t="s">
        <v>380</v>
      </c>
      <c r="D3717" s="85">
        <v>2020</v>
      </c>
      <c r="E3717" s="71">
        <v>44091</v>
      </c>
      <c r="AK3717" s="66"/>
      <c r="AL3717" s="66"/>
      <c r="AM3717" s="66"/>
      <c r="AN3717" s="66"/>
      <c r="AY3717" s="22">
        <v>0.14443180830395286</v>
      </c>
      <c r="BG3717" s="4"/>
      <c r="BH3717" s="72"/>
      <c r="BI3717" s="4"/>
      <c r="BJ3717" s="66"/>
      <c r="BV3717" s="66"/>
      <c r="BY3717" s="72"/>
      <c r="BZ3717" s="66"/>
      <c r="CA3717" s="4"/>
      <c r="CB3717" s="4"/>
    </row>
    <row r="3718" spans="1:80" x14ac:dyDescent="0.25">
      <c r="A3718" s="1" t="s">
        <v>480</v>
      </c>
      <c r="B3718" s="1" t="s">
        <v>392</v>
      </c>
      <c r="C3718" s="1" t="s">
        <v>380</v>
      </c>
      <c r="D3718" s="85">
        <v>2020</v>
      </c>
      <c r="E3718" s="71">
        <v>44096</v>
      </c>
      <c r="AK3718" s="66"/>
      <c r="AL3718" s="66"/>
      <c r="AM3718" s="66"/>
      <c r="AN3718" s="66"/>
      <c r="AY3718" s="22">
        <v>0.26868586828976443</v>
      </c>
      <c r="BG3718" s="4"/>
      <c r="BH3718" s="72"/>
      <c r="BI3718" s="4"/>
      <c r="BJ3718" s="66"/>
      <c r="BV3718" s="66"/>
      <c r="BY3718" s="72"/>
      <c r="BZ3718" s="66"/>
      <c r="CA3718" s="4"/>
      <c r="CB3718" s="4"/>
    </row>
    <row r="3719" spans="1:80" x14ac:dyDescent="0.25">
      <c r="A3719" s="1" t="s">
        <v>480</v>
      </c>
      <c r="B3719" s="1" t="s">
        <v>392</v>
      </c>
      <c r="C3719" s="1" t="s">
        <v>380</v>
      </c>
      <c r="D3719" s="85">
        <v>2020</v>
      </c>
      <c r="E3719" s="71">
        <v>44099</v>
      </c>
      <c r="AK3719" s="66"/>
      <c r="AL3719" s="66"/>
      <c r="AM3719" s="66"/>
      <c r="AN3719" s="66"/>
      <c r="AY3719" s="22">
        <v>0.40371160086328517</v>
      </c>
      <c r="BG3719" s="4"/>
      <c r="BH3719" s="72"/>
      <c r="BI3719" s="4"/>
      <c r="BJ3719" s="66"/>
      <c r="BV3719" s="66"/>
      <c r="BY3719" s="72"/>
      <c r="BZ3719" s="66"/>
      <c r="CA3719" s="4"/>
      <c r="CB3719" s="4"/>
    </row>
    <row r="3720" spans="1:80" x14ac:dyDescent="0.25">
      <c r="A3720" s="1" t="s">
        <v>480</v>
      </c>
      <c r="B3720" s="1" t="s">
        <v>392</v>
      </c>
      <c r="C3720" s="1" t="s">
        <v>380</v>
      </c>
      <c r="D3720" s="85">
        <v>2020</v>
      </c>
      <c r="E3720" s="71">
        <v>44106</v>
      </c>
      <c r="AK3720" s="66"/>
      <c r="AL3720" s="66"/>
      <c r="AM3720" s="66"/>
      <c r="AN3720" s="66"/>
      <c r="AY3720" s="22">
        <v>0.600192737825332</v>
      </c>
      <c r="BG3720" s="4"/>
      <c r="BH3720" s="72"/>
      <c r="BI3720" s="4"/>
      <c r="BJ3720" s="66"/>
      <c r="BV3720" s="66"/>
      <c r="BY3720" s="72"/>
      <c r="BZ3720" s="66"/>
      <c r="CA3720" s="4"/>
      <c r="CB3720" s="4"/>
    </row>
    <row r="3721" spans="1:80" x14ac:dyDescent="0.25">
      <c r="A3721" s="1" t="s">
        <v>480</v>
      </c>
      <c r="B3721" s="1" t="s">
        <v>392</v>
      </c>
      <c r="C3721" s="1" t="s">
        <v>380</v>
      </c>
      <c r="D3721" s="85">
        <v>2020</v>
      </c>
      <c r="E3721" s="71">
        <v>44109</v>
      </c>
      <c r="AK3721" s="66"/>
      <c r="AL3721" s="66"/>
      <c r="AM3721" s="66"/>
      <c r="AN3721" s="66"/>
      <c r="AY3721" s="22">
        <v>0.6836874677071717</v>
      </c>
      <c r="BG3721" s="4"/>
      <c r="BH3721" s="72"/>
      <c r="BI3721" s="4"/>
      <c r="BJ3721" s="66"/>
      <c r="BV3721" s="66"/>
      <c r="BY3721" s="72"/>
      <c r="BZ3721" s="66"/>
      <c r="CA3721" s="4"/>
      <c r="CB3721" s="4"/>
    </row>
    <row r="3722" spans="1:80" x14ac:dyDescent="0.25">
      <c r="A3722" s="1" t="s">
        <v>480</v>
      </c>
      <c r="B3722" s="1" t="s">
        <v>392</v>
      </c>
      <c r="C3722" s="1" t="s">
        <v>380</v>
      </c>
      <c r="D3722" s="85">
        <v>2020</v>
      </c>
      <c r="E3722" s="71">
        <v>44113</v>
      </c>
      <c r="AK3722" s="66"/>
      <c r="AL3722" s="66"/>
      <c r="AM3722" s="66"/>
      <c r="AN3722" s="66"/>
      <c r="AY3722" s="22">
        <v>0.724581991220975</v>
      </c>
      <c r="BG3722" s="4"/>
      <c r="BH3722" s="72"/>
      <c r="BI3722" s="4"/>
      <c r="BJ3722" s="66"/>
      <c r="BV3722" s="66"/>
      <c r="BY3722" s="72"/>
      <c r="BZ3722" s="66"/>
      <c r="CA3722" s="4"/>
      <c r="CB3722" s="4"/>
    </row>
    <row r="3723" spans="1:80" x14ac:dyDescent="0.25">
      <c r="A3723" s="1" t="s">
        <v>480</v>
      </c>
      <c r="B3723" s="1" t="s">
        <v>392</v>
      </c>
      <c r="C3723" s="1" t="s">
        <v>380</v>
      </c>
      <c r="D3723" s="85">
        <v>2020</v>
      </c>
      <c r="E3723" s="71">
        <v>44116</v>
      </c>
      <c r="AK3723" s="66"/>
      <c r="AL3723" s="66"/>
      <c r="AM3723" s="66"/>
      <c r="AN3723" s="66"/>
      <c r="AY3723" s="22">
        <v>0.78556124295653329</v>
      </c>
      <c r="BG3723" s="4"/>
      <c r="BH3723" s="72"/>
      <c r="BI3723" s="4"/>
      <c r="BJ3723" s="66"/>
      <c r="BV3723" s="66"/>
      <c r="BY3723" s="72"/>
      <c r="BZ3723" s="66"/>
      <c r="CA3723" s="4"/>
      <c r="CB3723" s="4"/>
    </row>
    <row r="3724" spans="1:80" x14ac:dyDescent="0.25">
      <c r="A3724" s="1" t="s">
        <v>480</v>
      </c>
      <c r="B3724" s="1" t="s">
        <v>392</v>
      </c>
      <c r="C3724" s="1" t="s">
        <v>380</v>
      </c>
      <c r="D3724" s="85">
        <v>2020</v>
      </c>
      <c r="E3724" s="71">
        <v>44123</v>
      </c>
      <c r="AK3724" s="66"/>
      <c r="AL3724" s="66"/>
      <c r="AM3724" s="66"/>
      <c r="AN3724" s="66"/>
      <c r="AY3724" s="22">
        <v>0.87113036424274759</v>
      </c>
      <c r="BG3724" s="4"/>
      <c r="BH3724" s="72"/>
      <c r="BI3724" s="4"/>
      <c r="BJ3724" s="66"/>
      <c r="BV3724" s="66"/>
      <c r="BY3724" s="72"/>
      <c r="BZ3724" s="66"/>
      <c r="CA3724" s="4"/>
      <c r="CB3724" s="4"/>
    </row>
    <row r="3725" spans="1:80" x14ac:dyDescent="0.25">
      <c r="A3725" s="1" t="s">
        <v>480</v>
      </c>
      <c r="B3725" s="1" t="s">
        <v>392</v>
      </c>
      <c r="C3725" s="70" t="s">
        <v>381</v>
      </c>
      <c r="D3725" s="85">
        <v>2020</v>
      </c>
      <c r="E3725" s="3">
        <v>44078</v>
      </c>
      <c r="AK3725" s="66"/>
      <c r="AL3725" s="66"/>
      <c r="AM3725" s="66"/>
      <c r="AN3725" s="66"/>
      <c r="AY3725" s="22">
        <v>4.1377906116402133E-5</v>
      </c>
      <c r="BG3725" s="4"/>
      <c r="BH3725" s="72"/>
      <c r="BI3725" s="4"/>
      <c r="BJ3725" s="66"/>
      <c r="BV3725" s="66"/>
      <c r="BY3725" s="72"/>
      <c r="BZ3725" s="66"/>
      <c r="CA3725" s="4"/>
      <c r="CB3725" s="4"/>
    </row>
    <row r="3726" spans="1:80" x14ac:dyDescent="0.25">
      <c r="A3726" s="1" t="s">
        <v>480</v>
      </c>
      <c r="B3726" s="1" t="s">
        <v>392</v>
      </c>
      <c r="C3726" s="70" t="s">
        <v>381</v>
      </c>
      <c r="D3726" s="85">
        <v>2020</v>
      </c>
      <c r="E3726" s="3">
        <v>44081</v>
      </c>
      <c r="AK3726" s="66"/>
      <c r="AL3726" s="66"/>
      <c r="AM3726" s="66"/>
      <c r="AN3726" s="66"/>
      <c r="AY3726" s="22">
        <v>4.4875511238248636E-2</v>
      </c>
      <c r="BG3726" s="4"/>
      <c r="BH3726" s="72"/>
      <c r="BI3726" s="4"/>
      <c r="BJ3726" s="66"/>
      <c r="BV3726" s="66"/>
      <c r="BY3726" s="72"/>
      <c r="BZ3726" s="66"/>
      <c r="CA3726" s="4"/>
      <c r="CB3726" s="4"/>
    </row>
    <row r="3727" spans="1:80" x14ac:dyDescent="0.25">
      <c r="A3727" s="1" t="s">
        <v>480</v>
      </c>
      <c r="B3727" s="1" t="s">
        <v>392</v>
      </c>
      <c r="C3727" s="70" t="s">
        <v>381</v>
      </c>
      <c r="D3727" s="85">
        <v>2020</v>
      </c>
      <c r="E3727" s="3">
        <v>44088</v>
      </c>
      <c r="AK3727" s="66"/>
      <c r="AL3727" s="66"/>
      <c r="AM3727" s="66"/>
      <c r="AN3727" s="66"/>
      <c r="AY3727" s="22">
        <v>0.11777967303231511</v>
      </c>
      <c r="BG3727" s="4"/>
      <c r="BH3727" s="72"/>
      <c r="BI3727" s="4"/>
      <c r="BJ3727" s="66"/>
      <c r="BV3727" s="66"/>
      <c r="BY3727" s="72"/>
      <c r="BZ3727" s="66"/>
      <c r="CA3727" s="4"/>
      <c r="CB3727" s="4"/>
    </row>
    <row r="3728" spans="1:80" x14ac:dyDescent="0.25">
      <c r="A3728" s="1" t="s">
        <v>480</v>
      </c>
      <c r="B3728" s="1" t="s">
        <v>392</v>
      </c>
      <c r="C3728" s="70" t="s">
        <v>381</v>
      </c>
      <c r="D3728" s="85">
        <v>2020</v>
      </c>
      <c r="E3728" s="3">
        <v>44091</v>
      </c>
      <c r="AK3728" s="66"/>
      <c r="AL3728" s="66"/>
      <c r="AM3728" s="66"/>
      <c r="AN3728" s="66"/>
      <c r="AY3728" s="22">
        <v>0.13915113847079325</v>
      </c>
      <c r="BG3728" s="4"/>
      <c r="BH3728" s="72"/>
      <c r="BI3728" s="4"/>
      <c r="BJ3728" s="66"/>
      <c r="BV3728" s="66"/>
      <c r="BY3728" s="72"/>
      <c r="BZ3728" s="66"/>
      <c r="CA3728" s="4"/>
      <c r="CB3728" s="4"/>
    </row>
    <row r="3729" spans="1:80" x14ac:dyDescent="0.25">
      <c r="A3729" s="1" t="s">
        <v>480</v>
      </c>
      <c r="B3729" s="1" t="s">
        <v>392</v>
      </c>
      <c r="C3729" s="70" t="s">
        <v>381</v>
      </c>
      <c r="D3729" s="85">
        <v>2020</v>
      </c>
      <c r="E3729" s="3">
        <v>44096</v>
      </c>
      <c r="AK3729" s="66"/>
      <c r="AL3729" s="66"/>
      <c r="AM3729" s="66"/>
      <c r="AN3729" s="66"/>
      <c r="AY3729" s="22">
        <v>0.29852722294193257</v>
      </c>
      <c r="BG3729" s="4"/>
      <c r="BH3729" s="72"/>
      <c r="BI3729" s="4"/>
      <c r="BJ3729" s="66"/>
      <c r="BV3729" s="66"/>
      <c r="BY3729" s="72"/>
      <c r="BZ3729" s="66"/>
      <c r="CA3729" s="4"/>
      <c r="CB3729" s="4"/>
    </row>
    <row r="3730" spans="1:80" x14ac:dyDescent="0.25">
      <c r="A3730" s="1" t="s">
        <v>480</v>
      </c>
      <c r="B3730" s="1" t="s">
        <v>392</v>
      </c>
      <c r="C3730" s="70" t="s">
        <v>381</v>
      </c>
      <c r="D3730" s="85">
        <v>2020</v>
      </c>
      <c r="E3730" s="3">
        <v>44099</v>
      </c>
      <c r="AK3730" s="66"/>
      <c r="AL3730" s="66"/>
      <c r="AM3730" s="66"/>
      <c r="AN3730" s="66"/>
      <c r="AY3730" s="22">
        <v>0.390857979865468</v>
      </c>
      <c r="BG3730" s="4"/>
      <c r="BH3730" s="72"/>
      <c r="BI3730" s="4"/>
      <c r="BJ3730" s="66"/>
      <c r="BV3730" s="66"/>
      <c r="BY3730" s="72"/>
      <c r="BZ3730" s="66"/>
      <c r="CA3730" s="4"/>
      <c r="CB3730" s="4"/>
    </row>
    <row r="3731" spans="1:80" x14ac:dyDescent="0.25">
      <c r="A3731" s="1" t="s">
        <v>480</v>
      </c>
      <c r="B3731" s="1" t="s">
        <v>392</v>
      </c>
      <c r="C3731" s="70" t="s">
        <v>381</v>
      </c>
      <c r="D3731" s="85">
        <v>2020</v>
      </c>
      <c r="E3731" s="3">
        <v>44106</v>
      </c>
      <c r="AK3731" s="66"/>
      <c r="AL3731" s="66"/>
      <c r="AM3731" s="66"/>
      <c r="AN3731" s="66"/>
      <c r="AY3731" s="22">
        <v>0.6147416539013868</v>
      </c>
      <c r="BG3731" s="4"/>
      <c r="BH3731" s="72"/>
      <c r="BI3731" s="4"/>
      <c r="BJ3731" s="66"/>
      <c r="BV3731" s="66"/>
      <c r="BY3731" s="72"/>
      <c r="BZ3731" s="66"/>
      <c r="CA3731" s="4"/>
      <c r="CB3731" s="4"/>
    </row>
    <row r="3732" spans="1:80" x14ac:dyDescent="0.25">
      <c r="A3732" s="1" t="s">
        <v>480</v>
      </c>
      <c r="B3732" s="1" t="s">
        <v>392</v>
      </c>
      <c r="C3732" s="70" t="s">
        <v>381</v>
      </c>
      <c r="D3732" s="85">
        <v>2020</v>
      </c>
      <c r="E3732" s="3">
        <v>44109</v>
      </c>
      <c r="AK3732" s="66"/>
      <c r="AL3732" s="66"/>
      <c r="AM3732" s="66"/>
      <c r="AN3732" s="66"/>
      <c r="AY3732" s="22">
        <v>0.79465302424316187</v>
      </c>
      <c r="BG3732" s="4"/>
      <c r="BH3732" s="72"/>
      <c r="BI3732" s="4"/>
      <c r="BJ3732" s="66"/>
      <c r="BV3732" s="66"/>
      <c r="BY3732" s="72"/>
      <c r="BZ3732" s="66"/>
      <c r="CA3732" s="4"/>
      <c r="CB3732" s="4"/>
    </row>
    <row r="3733" spans="1:80" x14ac:dyDescent="0.25">
      <c r="A3733" s="1" t="s">
        <v>480</v>
      </c>
      <c r="B3733" s="1" t="s">
        <v>392</v>
      </c>
      <c r="C3733" s="70" t="s">
        <v>381</v>
      </c>
      <c r="D3733" s="85">
        <v>2020</v>
      </c>
      <c r="E3733" s="3">
        <v>44113</v>
      </c>
      <c r="AK3733" s="66"/>
      <c r="AL3733" s="66"/>
      <c r="AM3733" s="66"/>
      <c r="AN3733" s="66"/>
      <c r="AY3733" s="22">
        <v>0.8373257276436652</v>
      </c>
      <c r="BG3733" s="4"/>
      <c r="BH3733" s="72"/>
      <c r="BI3733" s="4"/>
      <c r="BJ3733" s="66"/>
      <c r="BV3733" s="66"/>
      <c r="BY3733" s="72"/>
      <c r="BZ3733" s="66"/>
      <c r="CA3733" s="4"/>
      <c r="CB3733" s="4"/>
    </row>
    <row r="3734" spans="1:80" x14ac:dyDescent="0.25">
      <c r="A3734" s="1" t="s">
        <v>480</v>
      </c>
      <c r="B3734" s="1" t="s">
        <v>392</v>
      </c>
      <c r="C3734" s="70" t="s">
        <v>381</v>
      </c>
      <c r="D3734" s="85">
        <v>2020</v>
      </c>
      <c r="E3734" s="3">
        <v>44116</v>
      </c>
      <c r="AK3734" s="66"/>
      <c r="AL3734" s="66"/>
      <c r="AM3734" s="66"/>
      <c r="AN3734" s="66"/>
      <c r="AY3734" s="22">
        <v>0.90492559875693246</v>
      </c>
      <c r="BG3734" s="4"/>
      <c r="BH3734" s="72"/>
      <c r="BI3734" s="4"/>
      <c r="BJ3734" s="66"/>
      <c r="BV3734" s="66"/>
      <c r="BY3734" s="72"/>
      <c r="BZ3734" s="66"/>
      <c r="CA3734" s="4"/>
      <c r="CB3734" s="4"/>
    </row>
    <row r="3735" spans="1:80" x14ac:dyDescent="0.25">
      <c r="A3735" s="1" t="s">
        <v>480</v>
      </c>
      <c r="B3735" s="1" t="s">
        <v>392</v>
      </c>
      <c r="C3735" s="70" t="s">
        <v>381</v>
      </c>
      <c r="D3735" s="85">
        <v>2020</v>
      </c>
      <c r="E3735" s="3">
        <v>44123</v>
      </c>
      <c r="AK3735" s="66"/>
      <c r="AL3735" s="66"/>
      <c r="AM3735" s="66"/>
      <c r="AN3735" s="66"/>
      <c r="AY3735" s="22">
        <v>0.95757200934866005</v>
      </c>
      <c r="BG3735" s="4"/>
      <c r="BH3735" s="72"/>
      <c r="BI3735" s="4"/>
      <c r="BJ3735" s="66"/>
      <c r="BV3735" s="66"/>
      <c r="BY3735" s="72"/>
      <c r="BZ3735" s="66"/>
      <c r="CA3735" s="4"/>
      <c r="CB3735" s="4"/>
    </row>
    <row r="3736" spans="1:80" x14ac:dyDescent="0.25">
      <c r="A3736" s="1" t="s">
        <v>480</v>
      </c>
      <c r="B3736" s="1" t="s">
        <v>392</v>
      </c>
      <c r="C3736" s="4" t="s">
        <v>382</v>
      </c>
      <c r="D3736" s="85">
        <v>2020</v>
      </c>
      <c r="E3736" s="71">
        <v>44078</v>
      </c>
      <c r="AK3736" s="66"/>
      <c r="AL3736" s="66"/>
      <c r="AM3736" s="66"/>
      <c r="AN3736" s="66"/>
      <c r="AY3736" s="22">
        <v>1.2493818944340424E-2</v>
      </c>
      <c r="BG3736" s="4"/>
      <c r="BH3736" s="72"/>
      <c r="BI3736" s="4"/>
      <c r="BJ3736" s="66"/>
      <c r="BV3736" s="66"/>
      <c r="BY3736" s="72"/>
      <c r="BZ3736" s="66"/>
      <c r="CA3736" s="4"/>
      <c r="CB3736" s="4"/>
    </row>
    <row r="3737" spans="1:80" x14ac:dyDescent="0.25">
      <c r="A3737" s="1" t="s">
        <v>480</v>
      </c>
      <c r="B3737" s="1" t="s">
        <v>392</v>
      </c>
      <c r="C3737" s="4" t="s">
        <v>382</v>
      </c>
      <c r="D3737" s="85">
        <v>2020</v>
      </c>
      <c r="E3737" s="71">
        <v>44081</v>
      </c>
      <c r="AK3737" s="66"/>
      <c r="AL3737" s="66"/>
      <c r="AM3737" s="66"/>
      <c r="AN3737" s="66"/>
      <c r="AY3737" s="22">
        <v>6.7215170180034436E-2</v>
      </c>
      <c r="BG3737" s="4"/>
      <c r="BH3737" s="72"/>
      <c r="BI3737" s="4"/>
      <c r="BJ3737" s="66"/>
      <c r="BV3737" s="66"/>
      <c r="BY3737" s="72"/>
      <c r="BZ3737" s="66"/>
      <c r="CA3737" s="4"/>
      <c r="CB3737" s="4"/>
    </row>
    <row r="3738" spans="1:80" x14ac:dyDescent="0.25">
      <c r="A3738" s="1" t="s">
        <v>480</v>
      </c>
      <c r="B3738" s="1" t="s">
        <v>392</v>
      </c>
      <c r="C3738" s="4" t="s">
        <v>382</v>
      </c>
      <c r="D3738" s="85">
        <v>2020</v>
      </c>
      <c r="E3738" s="71">
        <v>44088</v>
      </c>
      <c r="AK3738" s="66"/>
      <c r="AL3738" s="66"/>
      <c r="AM3738" s="66"/>
      <c r="AN3738" s="66"/>
      <c r="AY3738" s="22">
        <v>0.16386550255831403</v>
      </c>
      <c r="BG3738" s="4"/>
      <c r="BH3738" s="72"/>
      <c r="BI3738" s="4"/>
      <c r="BJ3738" s="66"/>
      <c r="BV3738" s="66"/>
      <c r="BY3738" s="72"/>
      <c r="BZ3738" s="66"/>
      <c r="CA3738" s="4"/>
      <c r="CB3738" s="4"/>
    </row>
    <row r="3739" spans="1:80" x14ac:dyDescent="0.25">
      <c r="A3739" s="1" t="s">
        <v>480</v>
      </c>
      <c r="B3739" s="1" t="s">
        <v>392</v>
      </c>
      <c r="C3739" s="4" t="s">
        <v>382</v>
      </c>
      <c r="D3739" s="85">
        <v>2020</v>
      </c>
      <c r="E3739" s="71">
        <v>44091</v>
      </c>
      <c r="AK3739" s="66"/>
      <c r="AL3739" s="66"/>
      <c r="AM3739" s="66"/>
      <c r="AN3739" s="66"/>
      <c r="AY3739" s="22">
        <v>0.25431699062870267</v>
      </c>
      <c r="BG3739" s="4"/>
      <c r="BH3739" s="72"/>
      <c r="BI3739" s="4"/>
      <c r="BJ3739" s="66"/>
      <c r="BV3739" s="66"/>
      <c r="BY3739" s="72"/>
      <c r="BZ3739" s="66"/>
      <c r="CA3739" s="4"/>
      <c r="CB3739" s="4"/>
    </row>
    <row r="3740" spans="1:80" x14ac:dyDescent="0.25">
      <c r="A3740" s="1" t="s">
        <v>480</v>
      </c>
      <c r="B3740" s="1" t="s">
        <v>392</v>
      </c>
      <c r="C3740" s="4" t="s">
        <v>382</v>
      </c>
      <c r="D3740" s="85">
        <v>2020</v>
      </c>
      <c r="E3740" s="71">
        <v>44096</v>
      </c>
      <c r="AK3740" s="66"/>
      <c r="AL3740" s="66"/>
      <c r="AM3740" s="66"/>
      <c r="AN3740" s="66"/>
      <c r="AY3740" s="22">
        <v>0.41936661563415489</v>
      </c>
      <c r="BG3740" s="4"/>
      <c r="BH3740" s="72"/>
      <c r="BI3740" s="4"/>
      <c r="BJ3740" s="66"/>
      <c r="BV3740" s="66"/>
      <c r="BY3740" s="72"/>
      <c r="BZ3740" s="66"/>
      <c r="CA3740" s="4"/>
      <c r="CB3740" s="4"/>
    </row>
    <row r="3741" spans="1:80" x14ac:dyDescent="0.25">
      <c r="A3741" s="1" t="s">
        <v>480</v>
      </c>
      <c r="B3741" s="1" t="s">
        <v>392</v>
      </c>
      <c r="C3741" s="4" t="s">
        <v>382</v>
      </c>
      <c r="D3741" s="85">
        <v>2020</v>
      </c>
      <c r="E3741" s="71">
        <v>44099</v>
      </c>
      <c r="AK3741" s="66"/>
      <c r="AL3741" s="66"/>
      <c r="AM3741" s="66"/>
      <c r="AN3741" s="66"/>
      <c r="AY3741" s="22">
        <v>0.46914302323295676</v>
      </c>
      <c r="BG3741" s="4"/>
      <c r="BH3741" s="72"/>
      <c r="BI3741" s="4"/>
      <c r="BJ3741" s="66"/>
      <c r="BV3741" s="66"/>
      <c r="BY3741" s="72"/>
      <c r="BZ3741" s="66"/>
      <c r="CA3741" s="4"/>
      <c r="CB3741" s="4"/>
    </row>
    <row r="3742" spans="1:80" x14ac:dyDescent="0.25">
      <c r="A3742" s="1" t="s">
        <v>480</v>
      </c>
      <c r="B3742" s="1" t="s">
        <v>392</v>
      </c>
      <c r="C3742" s="4" t="s">
        <v>382</v>
      </c>
      <c r="D3742" s="85">
        <v>2020</v>
      </c>
      <c r="E3742" s="71">
        <v>44106</v>
      </c>
      <c r="AK3742" s="66"/>
      <c r="AL3742" s="66"/>
      <c r="AM3742" s="66"/>
      <c r="AN3742" s="66"/>
      <c r="AY3742" s="22">
        <v>0.65828129339165686</v>
      </c>
      <c r="BG3742" s="4"/>
      <c r="BH3742" s="72"/>
      <c r="BI3742" s="4"/>
      <c r="BJ3742" s="66"/>
      <c r="BV3742" s="66"/>
      <c r="BY3742" s="72"/>
      <c r="BZ3742" s="66"/>
      <c r="CA3742" s="4"/>
      <c r="CB3742" s="4"/>
    </row>
    <row r="3743" spans="1:80" x14ac:dyDescent="0.25">
      <c r="A3743" s="1" t="s">
        <v>480</v>
      </c>
      <c r="B3743" s="1" t="s">
        <v>392</v>
      </c>
      <c r="C3743" s="4" t="s">
        <v>382</v>
      </c>
      <c r="D3743" s="85">
        <v>2020</v>
      </c>
      <c r="E3743" s="71">
        <v>44109</v>
      </c>
      <c r="AK3743" s="66"/>
      <c r="AL3743" s="66"/>
      <c r="AM3743" s="66"/>
      <c r="AN3743" s="66"/>
      <c r="AY3743" s="22">
        <v>0.76848021986412007</v>
      </c>
      <c r="BG3743" s="4"/>
      <c r="BH3743" s="72"/>
      <c r="BI3743" s="4"/>
      <c r="BJ3743" s="66"/>
      <c r="BV3743" s="66"/>
      <c r="BY3743" s="72"/>
      <c r="BZ3743" s="66"/>
      <c r="CA3743" s="4"/>
      <c r="CB3743" s="4"/>
    </row>
    <row r="3744" spans="1:80" x14ac:dyDescent="0.25">
      <c r="A3744" s="1" t="s">
        <v>480</v>
      </c>
      <c r="B3744" s="1" t="s">
        <v>392</v>
      </c>
      <c r="C3744" s="4" t="s">
        <v>382</v>
      </c>
      <c r="D3744" s="85">
        <v>2020</v>
      </c>
      <c r="E3744" s="71">
        <v>44113</v>
      </c>
      <c r="AK3744" s="66"/>
      <c r="AL3744" s="66"/>
      <c r="AM3744" s="66"/>
      <c r="AN3744" s="66"/>
      <c r="AY3744" s="22">
        <v>0.80094465711209095</v>
      </c>
      <c r="BG3744" s="4"/>
      <c r="BH3744" s="72"/>
      <c r="BI3744" s="4"/>
      <c r="BJ3744" s="66"/>
      <c r="BV3744" s="66"/>
      <c r="BY3744" s="72"/>
      <c r="BZ3744" s="66"/>
      <c r="CA3744" s="4"/>
      <c r="CB3744" s="4"/>
    </row>
    <row r="3745" spans="1:80" x14ac:dyDescent="0.25">
      <c r="A3745" s="1" t="s">
        <v>480</v>
      </c>
      <c r="B3745" s="1" t="s">
        <v>392</v>
      </c>
      <c r="C3745" s="4" t="s">
        <v>382</v>
      </c>
      <c r="D3745" s="85">
        <v>2020</v>
      </c>
      <c r="E3745" s="71">
        <v>44116</v>
      </c>
      <c r="AK3745" s="66"/>
      <c r="AL3745" s="66"/>
      <c r="AM3745" s="66"/>
      <c r="AN3745" s="66"/>
      <c r="AY3745" s="22">
        <v>0.87299979807921635</v>
      </c>
      <c r="BG3745" s="4"/>
      <c r="BH3745" s="72"/>
      <c r="BI3745" s="4"/>
      <c r="BJ3745" s="66"/>
      <c r="BV3745" s="66"/>
      <c r="BY3745" s="72"/>
      <c r="BZ3745" s="66"/>
      <c r="CA3745" s="4"/>
      <c r="CB3745" s="4"/>
    </row>
    <row r="3746" spans="1:80" x14ac:dyDescent="0.25">
      <c r="A3746" s="1" t="s">
        <v>480</v>
      </c>
      <c r="B3746" s="1" t="s">
        <v>392</v>
      </c>
      <c r="C3746" s="4" t="s">
        <v>382</v>
      </c>
      <c r="D3746" s="85">
        <v>2020</v>
      </c>
      <c r="E3746" s="71">
        <v>44123</v>
      </c>
      <c r="AK3746" s="66"/>
      <c r="AL3746" s="66"/>
      <c r="AM3746" s="66"/>
      <c r="AN3746" s="66"/>
      <c r="AY3746" s="22">
        <v>0.93163487214867258</v>
      </c>
      <c r="BG3746" s="4"/>
      <c r="BH3746" s="72"/>
      <c r="BI3746" s="4"/>
      <c r="BJ3746" s="66"/>
      <c r="BV3746" s="66"/>
      <c r="BY3746" s="72"/>
      <c r="BZ3746" s="66"/>
      <c r="CA3746" s="4"/>
      <c r="CB3746" s="4"/>
    </row>
    <row r="3747" spans="1:80" x14ac:dyDescent="0.25">
      <c r="A3747" s="1" t="s">
        <v>480</v>
      </c>
      <c r="B3747" s="1" t="s">
        <v>392</v>
      </c>
      <c r="C3747" s="61" t="s">
        <v>383</v>
      </c>
      <c r="D3747" s="85">
        <v>2020</v>
      </c>
      <c r="E3747" s="3">
        <v>44078</v>
      </c>
      <c r="AK3747" s="66"/>
      <c r="AL3747" s="66"/>
      <c r="AM3747" s="66"/>
      <c r="AN3747" s="66"/>
      <c r="AY3747" s="22">
        <v>-1.5542175778947343E-3</v>
      </c>
      <c r="BG3747" s="4"/>
      <c r="BH3747" s="72"/>
      <c r="BI3747" s="4"/>
      <c r="BJ3747" s="66"/>
      <c r="BV3747" s="66"/>
      <c r="BY3747" s="72"/>
      <c r="BZ3747" s="66"/>
      <c r="CA3747" s="4"/>
      <c r="CB3747" s="4"/>
    </row>
    <row r="3748" spans="1:80" x14ac:dyDescent="0.25">
      <c r="A3748" s="1" t="s">
        <v>480</v>
      </c>
      <c r="B3748" s="1" t="s">
        <v>392</v>
      </c>
      <c r="C3748" s="61" t="s">
        <v>383</v>
      </c>
      <c r="D3748" s="85">
        <v>2020</v>
      </c>
      <c r="E3748" s="3">
        <v>44081</v>
      </c>
      <c r="AK3748" s="66"/>
      <c r="AL3748" s="66"/>
      <c r="AM3748" s="66"/>
      <c r="AN3748" s="66"/>
      <c r="AY3748" s="22">
        <v>7.5908624847300377E-2</v>
      </c>
      <c r="BG3748" s="4"/>
      <c r="BH3748" s="72"/>
      <c r="BI3748" s="4"/>
      <c r="BJ3748" s="66"/>
      <c r="BV3748" s="66"/>
      <c r="BY3748" s="72"/>
      <c r="BZ3748" s="66"/>
      <c r="CA3748" s="4"/>
      <c r="CB3748" s="4"/>
    </row>
    <row r="3749" spans="1:80" x14ac:dyDescent="0.25">
      <c r="A3749" s="1" t="s">
        <v>480</v>
      </c>
      <c r="B3749" s="1" t="s">
        <v>392</v>
      </c>
      <c r="C3749" s="61" t="s">
        <v>383</v>
      </c>
      <c r="D3749" s="85">
        <v>2020</v>
      </c>
      <c r="E3749" s="3">
        <v>44088</v>
      </c>
      <c r="AK3749" s="66"/>
      <c r="AL3749" s="66"/>
      <c r="AM3749" s="66"/>
      <c r="AN3749" s="66"/>
      <c r="AY3749" s="22">
        <v>0.10458256167946271</v>
      </c>
      <c r="BG3749" s="4"/>
      <c r="BH3749" s="72"/>
      <c r="BI3749" s="4"/>
      <c r="BJ3749" s="66"/>
      <c r="BV3749" s="66"/>
      <c r="BY3749" s="72"/>
      <c r="BZ3749" s="66"/>
      <c r="CA3749" s="4"/>
      <c r="CB3749" s="4"/>
    </row>
    <row r="3750" spans="1:80" x14ac:dyDescent="0.25">
      <c r="A3750" s="1" t="s">
        <v>480</v>
      </c>
      <c r="B3750" s="1" t="s">
        <v>392</v>
      </c>
      <c r="C3750" s="61" t="s">
        <v>383</v>
      </c>
      <c r="D3750" s="85">
        <v>2020</v>
      </c>
      <c r="E3750" s="3">
        <v>44091</v>
      </c>
      <c r="AK3750" s="66"/>
      <c r="AL3750" s="66"/>
      <c r="AM3750" s="66"/>
      <c r="AN3750" s="66"/>
      <c r="AY3750" s="22">
        <v>0.17587721586148314</v>
      </c>
      <c r="BG3750" s="4"/>
      <c r="BH3750" s="72"/>
      <c r="BI3750" s="4"/>
      <c r="BJ3750" s="66"/>
      <c r="BV3750" s="66"/>
      <c r="BY3750" s="72"/>
      <c r="BZ3750" s="66"/>
      <c r="CA3750" s="4"/>
      <c r="CB3750" s="4"/>
    </row>
    <row r="3751" spans="1:80" x14ac:dyDescent="0.25">
      <c r="A3751" s="1" t="s">
        <v>480</v>
      </c>
      <c r="B3751" s="1" t="s">
        <v>392</v>
      </c>
      <c r="C3751" s="61" t="s">
        <v>383</v>
      </c>
      <c r="D3751" s="85">
        <v>2020</v>
      </c>
      <c r="E3751" s="3">
        <v>44096</v>
      </c>
      <c r="AK3751" s="66"/>
      <c r="AL3751" s="66"/>
      <c r="AM3751" s="66"/>
      <c r="AN3751" s="66"/>
      <c r="AY3751" s="22">
        <v>0.30692008529471659</v>
      </c>
      <c r="BG3751" s="4"/>
      <c r="BH3751" s="72"/>
      <c r="BI3751" s="4"/>
      <c r="BJ3751" s="66"/>
      <c r="BV3751" s="66"/>
      <c r="BY3751" s="72"/>
      <c r="BZ3751" s="66"/>
      <c r="CA3751" s="4"/>
      <c r="CB3751" s="4"/>
    </row>
    <row r="3752" spans="1:80" x14ac:dyDescent="0.25">
      <c r="A3752" s="1" t="s">
        <v>480</v>
      </c>
      <c r="B3752" s="1" t="s">
        <v>392</v>
      </c>
      <c r="C3752" s="61" t="s">
        <v>383</v>
      </c>
      <c r="D3752" s="85">
        <v>2020</v>
      </c>
      <c r="E3752" s="3">
        <v>44099</v>
      </c>
      <c r="AK3752" s="66"/>
      <c r="AL3752" s="66"/>
      <c r="AM3752" s="66"/>
      <c r="AN3752" s="66"/>
      <c r="AY3752" s="22">
        <v>0.42658038460050662</v>
      </c>
      <c r="BG3752" s="4"/>
      <c r="BH3752" s="72"/>
      <c r="BI3752" s="4"/>
      <c r="BJ3752" s="66"/>
      <c r="BV3752" s="66"/>
      <c r="BY3752" s="72"/>
      <c r="BZ3752" s="66"/>
      <c r="CA3752" s="4"/>
      <c r="CB3752" s="4"/>
    </row>
    <row r="3753" spans="1:80" x14ac:dyDescent="0.25">
      <c r="A3753" s="1" t="s">
        <v>480</v>
      </c>
      <c r="B3753" s="1" t="s">
        <v>392</v>
      </c>
      <c r="C3753" s="61" t="s">
        <v>383</v>
      </c>
      <c r="D3753" s="85">
        <v>2020</v>
      </c>
      <c r="E3753" s="3">
        <v>44106</v>
      </c>
      <c r="AK3753" s="66"/>
      <c r="AL3753" s="66"/>
      <c r="AM3753" s="66"/>
      <c r="AN3753" s="66"/>
      <c r="AY3753" s="22">
        <v>0.67561120694754173</v>
      </c>
      <c r="BG3753" s="4"/>
      <c r="BH3753" s="72"/>
      <c r="BI3753" s="4"/>
      <c r="BJ3753" s="66"/>
      <c r="BV3753" s="66"/>
      <c r="BY3753" s="72"/>
      <c r="BZ3753" s="66"/>
      <c r="CA3753" s="4"/>
      <c r="CB3753" s="4"/>
    </row>
    <row r="3754" spans="1:80" x14ac:dyDescent="0.25">
      <c r="A3754" s="1" t="s">
        <v>480</v>
      </c>
      <c r="B3754" s="1" t="s">
        <v>392</v>
      </c>
      <c r="C3754" s="61" t="s">
        <v>383</v>
      </c>
      <c r="D3754" s="85">
        <v>2020</v>
      </c>
      <c r="E3754" s="3">
        <v>44109</v>
      </c>
      <c r="AK3754" s="66"/>
      <c r="AL3754" s="66"/>
      <c r="AM3754" s="66"/>
      <c r="AN3754" s="66"/>
      <c r="AY3754" s="22">
        <v>0.74083243889289796</v>
      </c>
      <c r="BG3754" s="4"/>
      <c r="BH3754" s="72"/>
      <c r="BI3754" s="4"/>
      <c r="BJ3754" s="66"/>
      <c r="BV3754" s="66"/>
      <c r="BY3754" s="72"/>
      <c r="BZ3754" s="66"/>
      <c r="CA3754" s="4"/>
      <c r="CB3754" s="4"/>
    </row>
    <row r="3755" spans="1:80" x14ac:dyDescent="0.25">
      <c r="A3755" s="1" t="s">
        <v>480</v>
      </c>
      <c r="B3755" s="1" t="s">
        <v>392</v>
      </c>
      <c r="C3755" s="61" t="s">
        <v>383</v>
      </c>
      <c r="D3755" s="85">
        <v>2020</v>
      </c>
      <c r="E3755" s="3">
        <v>44113</v>
      </c>
      <c r="AK3755" s="66"/>
      <c r="AL3755" s="66"/>
      <c r="AM3755" s="66"/>
      <c r="AN3755" s="66"/>
      <c r="AY3755" s="22">
        <v>0.78474647957002874</v>
      </c>
      <c r="BG3755" s="4"/>
      <c r="BH3755" s="72"/>
      <c r="BI3755" s="4"/>
      <c r="BJ3755" s="66"/>
      <c r="BV3755" s="66"/>
      <c r="BY3755" s="72"/>
      <c r="BZ3755" s="66"/>
      <c r="CA3755" s="4"/>
      <c r="CB3755" s="4"/>
    </row>
    <row r="3756" spans="1:80" x14ac:dyDescent="0.25">
      <c r="A3756" s="1" t="s">
        <v>480</v>
      </c>
      <c r="B3756" s="1" t="s">
        <v>392</v>
      </c>
      <c r="C3756" s="61" t="s">
        <v>383</v>
      </c>
      <c r="D3756" s="85">
        <v>2020</v>
      </c>
      <c r="E3756" s="3">
        <v>44116</v>
      </c>
      <c r="AK3756" s="66"/>
      <c r="AL3756" s="66"/>
      <c r="AM3756" s="66"/>
      <c r="AN3756" s="66"/>
      <c r="AY3756" s="22">
        <v>0.84363306241228331</v>
      </c>
      <c r="BG3756" s="4"/>
      <c r="BH3756" s="72"/>
      <c r="BI3756" s="4"/>
      <c r="BJ3756" s="66"/>
      <c r="BV3756" s="66"/>
      <c r="BY3756" s="72"/>
      <c r="BZ3756" s="66"/>
      <c r="CA3756" s="4"/>
      <c r="CB3756" s="4"/>
    </row>
    <row r="3757" spans="1:80" x14ac:dyDescent="0.25">
      <c r="A3757" s="1" t="s">
        <v>480</v>
      </c>
      <c r="B3757" s="1" t="s">
        <v>392</v>
      </c>
      <c r="C3757" s="61" t="s">
        <v>383</v>
      </c>
      <c r="D3757" s="85">
        <v>2020</v>
      </c>
      <c r="E3757" s="3">
        <v>44123</v>
      </c>
      <c r="AK3757" s="66"/>
      <c r="AL3757" s="66"/>
      <c r="AM3757" s="66"/>
      <c r="AN3757" s="66"/>
      <c r="AY3757" s="22">
        <v>0.88977685043049137</v>
      </c>
      <c r="BG3757" s="4"/>
      <c r="BH3757" s="72"/>
      <c r="BI3757" s="4"/>
      <c r="BJ3757" s="66"/>
      <c r="BV3757" s="66"/>
      <c r="BY3757" s="72"/>
      <c r="BZ3757" s="66"/>
      <c r="CA3757" s="4"/>
      <c r="CB3757" s="4"/>
    </row>
    <row r="3758" spans="1:80" x14ac:dyDescent="0.25">
      <c r="A3758" s="1" t="s">
        <v>480</v>
      </c>
      <c r="B3758" s="1" t="s">
        <v>392</v>
      </c>
      <c r="C3758" s="1" t="s">
        <v>384</v>
      </c>
      <c r="D3758" s="85">
        <v>2020</v>
      </c>
      <c r="E3758" s="71">
        <v>44078</v>
      </c>
      <c r="AK3758" s="66"/>
      <c r="AL3758" s="66"/>
      <c r="AM3758" s="66"/>
      <c r="AN3758" s="66"/>
      <c r="AY3758" s="22">
        <v>3.4083102354554437E-3</v>
      </c>
      <c r="BG3758" s="4"/>
      <c r="BH3758" s="72"/>
      <c r="BI3758" s="4"/>
      <c r="BJ3758" s="66"/>
      <c r="BV3758" s="66"/>
      <c r="BY3758" s="72"/>
      <c r="BZ3758" s="66"/>
      <c r="CA3758" s="4"/>
      <c r="CB3758" s="4"/>
    </row>
    <row r="3759" spans="1:80" x14ac:dyDescent="0.25">
      <c r="A3759" s="1" t="s">
        <v>480</v>
      </c>
      <c r="B3759" s="1" t="s">
        <v>392</v>
      </c>
      <c r="C3759" s="1" t="s">
        <v>384</v>
      </c>
      <c r="D3759" s="85">
        <v>2020</v>
      </c>
      <c r="E3759" s="71">
        <v>44081</v>
      </c>
      <c r="AK3759" s="66"/>
      <c r="AL3759" s="66"/>
      <c r="AM3759" s="66"/>
      <c r="AN3759" s="66"/>
      <c r="AY3759" s="22">
        <v>7.0372823098789769E-2</v>
      </c>
      <c r="BG3759" s="4"/>
      <c r="BH3759" s="72"/>
      <c r="BI3759" s="4"/>
      <c r="BJ3759" s="66"/>
      <c r="BV3759" s="66"/>
      <c r="BY3759" s="72"/>
      <c r="BZ3759" s="66"/>
      <c r="CA3759" s="4"/>
      <c r="CB3759" s="4"/>
    </row>
    <row r="3760" spans="1:80" x14ac:dyDescent="0.25">
      <c r="A3760" s="1" t="s">
        <v>480</v>
      </c>
      <c r="B3760" s="1" t="s">
        <v>392</v>
      </c>
      <c r="C3760" s="1" t="s">
        <v>384</v>
      </c>
      <c r="D3760" s="85">
        <v>2020</v>
      </c>
      <c r="E3760" s="71">
        <v>44088</v>
      </c>
      <c r="AK3760" s="66"/>
      <c r="AL3760" s="66"/>
      <c r="AM3760" s="66"/>
      <c r="AN3760" s="66"/>
      <c r="AY3760" s="22">
        <v>0.14600682975511009</v>
      </c>
      <c r="BG3760" s="4"/>
      <c r="BH3760" s="72"/>
      <c r="BI3760" s="4"/>
      <c r="BJ3760" s="66"/>
      <c r="BV3760" s="66"/>
      <c r="BY3760" s="72"/>
      <c r="BZ3760" s="66"/>
      <c r="CA3760" s="4"/>
      <c r="CB3760" s="4"/>
    </row>
    <row r="3761" spans="1:80" x14ac:dyDescent="0.25">
      <c r="A3761" s="1" t="s">
        <v>480</v>
      </c>
      <c r="B3761" s="1" t="s">
        <v>392</v>
      </c>
      <c r="C3761" s="1" t="s">
        <v>384</v>
      </c>
      <c r="D3761" s="85">
        <v>2020</v>
      </c>
      <c r="E3761" s="71">
        <v>44091</v>
      </c>
      <c r="AK3761" s="66"/>
      <c r="AL3761" s="66"/>
      <c r="AM3761" s="66"/>
      <c r="AN3761" s="66"/>
      <c r="AY3761" s="22">
        <v>0.24721749697470302</v>
      </c>
      <c r="BG3761" s="4"/>
      <c r="BH3761" s="72"/>
      <c r="BI3761" s="4"/>
      <c r="BJ3761" s="66"/>
      <c r="BV3761" s="66"/>
      <c r="BY3761" s="72"/>
      <c r="BZ3761" s="66"/>
      <c r="CA3761" s="4"/>
      <c r="CB3761" s="4"/>
    </row>
    <row r="3762" spans="1:80" x14ac:dyDescent="0.25">
      <c r="A3762" s="1" t="s">
        <v>480</v>
      </c>
      <c r="B3762" s="1" t="s">
        <v>392</v>
      </c>
      <c r="C3762" s="1" t="s">
        <v>384</v>
      </c>
      <c r="D3762" s="85">
        <v>2020</v>
      </c>
      <c r="E3762" s="71">
        <v>44096</v>
      </c>
      <c r="AK3762" s="66"/>
      <c r="AL3762" s="66"/>
      <c r="AM3762" s="66"/>
      <c r="AN3762" s="66"/>
      <c r="AY3762" s="22">
        <v>0.38413210756662169</v>
      </c>
      <c r="BG3762" s="4"/>
      <c r="BH3762" s="72"/>
      <c r="BI3762" s="4"/>
      <c r="BJ3762" s="66"/>
      <c r="BV3762" s="66"/>
      <c r="BY3762" s="72"/>
      <c r="BZ3762" s="66"/>
      <c r="CA3762" s="4"/>
      <c r="CB3762" s="4"/>
    </row>
    <row r="3763" spans="1:80" x14ac:dyDescent="0.25">
      <c r="A3763" s="1" t="s">
        <v>480</v>
      </c>
      <c r="B3763" s="1" t="s">
        <v>392</v>
      </c>
      <c r="C3763" s="1" t="s">
        <v>384</v>
      </c>
      <c r="D3763" s="85">
        <v>2020</v>
      </c>
      <c r="E3763" s="71">
        <v>44099</v>
      </c>
      <c r="AK3763" s="66"/>
      <c r="AL3763" s="66"/>
      <c r="AM3763" s="66"/>
      <c r="AN3763" s="66"/>
      <c r="AY3763" s="22">
        <v>0.47344849948702883</v>
      </c>
      <c r="BG3763" s="4"/>
      <c r="BH3763" s="72"/>
      <c r="BI3763" s="4"/>
      <c r="BJ3763" s="66"/>
      <c r="BV3763" s="66"/>
      <c r="BY3763" s="72"/>
      <c r="BZ3763" s="66"/>
      <c r="CA3763" s="4"/>
      <c r="CB3763" s="4"/>
    </row>
    <row r="3764" spans="1:80" x14ac:dyDescent="0.25">
      <c r="A3764" s="1" t="s">
        <v>480</v>
      </c>
      <c r="B3764" s="1" t="s">
        <v>392</v>
      </c>
      <c r="C3764" s="1" t="s">
        <v>384</v>
      </c>
      <c r="D3764" s="85">
        <v>2020</v>
      </c>
      <c r="E3764" s="71">
        <v>44106</v>
      </c>
      <c r="AK3764" s="66"/>
      <c r="AL3764" s="66"/>
      <c r="AM3764" s="66"/>
      <c r="AN3764" s="66"/>
      <c r="AY3764" s="22">
        <v>0.71261983805661733</v>
      </c>
      <c r="BG3764" s="4"/>
      <c r="BH3764" s="72"/>
      <c r="BI3764" s="4"/>
      <c r="BJ3764" s="66"/>
      <c r="BV3764" s="66"/>
      <c r="BY3764" s="72"/>
      <c r="BZ3764" s="66"/>
      <c r="CA3764" s="4"/>
      <c r="CB3764" s="4"/>
    </row>
    <row r="3765" spans="1:80" x14ac:dyDescent="0.25">
      <c r="A3765" s="1" t="s">
        <v>480</v>
      </c>
      <c r="B3765" s="1" t="s">
        <v>392</v>
      </c>
      <c r="C3765" s="1" t="s">
        <v>384</v>
      </c>
      <c r="D3765" s="85">
        <v>2020</v>
      </c>
      <c r="E3765" s="71">
        <v>44109</v>
      </c>
      <c r="AK3765" s="66"/>
      <c r="AL3765" s="66"/>
      <c r="AM3765" s="66"/>
      <c r="AN3765" s="66"/>
      <c r="AY3765" s="22">
        <v>0.78254111536238957</v>
      </c>
      <c r="BG3765" s="4"/>
      <c r="BH3765" s="72"/>
      <c r="BI3765" s="4"/>
      <c r="BJ3765" s="66"/>
      <c r="BV3765" s="66"/>
      <c r="BY3765" s="72"/>
      <c r="BZ3765" s="66"/>
      <c r="CA3765" s="4"/>
      <c r="CB3765" s="4"/>
    </row>
    <row r="3766" spans="1:80" x14ac:dyDescent="0.25">
      <c r="A3766" s="1" t="s">
        <v>480</v>
      </c>
      <c r="B3766" s="1" t="s">
        <v>392</v>
      </c>
      <c r="C3766" s="1" t="s">
        <v>384</v>
      </c>
      <c r="D3766" s="85">
        <v>2020</v>
      </c>
      <c r="E3766" s="71">
        <v>44113</v>
      </c>
      <c r="AK3766" s="66"/>
      <c r="AL3766" s="66"/>
      <c r="AM3766" s="66"/>
      <c r="AN3766" s="66"/>
      <c r="AY3766" s="22">
        <v>0.80401780891328423</v>
      </c>
      <c r="BG3766" s="4"/>
      <c r="BH3766" s="72"/>
      <c r="BI3766" s="4"/>
      <c r="BJ3766" s="66"/>
      <c r="BV3766" s="66"/>
      <c r="BY3766" s="72"/>
      <c r="BZ3766" s="66"/>
      <c r="CA3766" s="4"/>
      <c r="CB3766" s="4"/>
    </row>
    <row r="3767" spans="1:80" x14ac:dyDescent="0.25">
      <c r="A3767" s="1" t="s">
        <v>480</v>
      </c>
      <c r="B3767" s="1" t="s">
        <v>392</v>
      </c>
      <c r="C3767" s="1" t="s">
        <v>384</v>
      </c>
      <c r="D3767" s="85">
        <v>2020</v>
      </c>
      <c r="E3767" s="71">
        <v>44116</v>
      </c>
      <c r="AK3767" s="66"/>
      <c r="AL3767" s="66"/>
      <c r="AM3767" s="66"/>
      <c r="AN3767" s="66"/>
      <c r="AY3767" s="22">
        <v>0.88830038288585556</v>
      </c>
      <c r="BG3767" s="4"/>
      <c r="BH3767" s="72"/>
      <c r="BI3767" s="4"/>
      <c r="BJ3767" s="66"/>
      <c r="BV3767" s="66"/>
      <c r="BY3767" s="72"/>
      <c r="BZ3767" s="66"/>
      <c r="CA3767" s="4"/>
      <c r="CB3767" s="4"/>
    </row>
    <row r="3768" spans="1:80" x14ac:dyDescent="0.25">
      <c r="A3768" s="1" t="s">
        <v>480</v>
      </c>
      <c r="B3768" s="1" t="s">
        <v>392</v>
      </c>
      <c r="C3768" s="1" t="s">
        <v>384</v>
      </c>
      <c r="D3768" s="85">
        <v>2020</v>
      </c>
      <c r="E3768" s="71">
        <v>44123</v>
      </c>
      <c r="AK3768" s="66"/>
      <c r="AL3768" s="66"/>
      <c r="AM3768" s="66"/>
      <c r="AN3768" s="66"/>
      <c r="AY3768" s="22">
        <v>0.94466492118450418</v>
      </c>
      <c r="BG3768" s="4"/>
      <c r="BH3768" s="72"/>
      <c r="BI3768" s="4"/>
      <c r="BJ3768" s="66"/>
      <c r="BV3768" s="66"/>
      <c r="BY3768" s="72"/>
      <c r="BZ3768" s="66"/>
      <c r="CA3768" s="4"/>
      <c r="CB3768" s="4"/>
    </row>
    <row r="3769" spans="1:80" x14ac:dyDescent="0.25">
      <c r="A3769" s="1" t="s">
        <v>480</v>
      </c>
      <c r="B3769" s="1" t="s">
        <v>392</v>
      </c>
      <c r="C3769" s="50" t="s">
        <v>379</v>
      </c>
      <c r="D3769" s="85">
        <v>2020</v>
      </c>
      <c r="E3769" s="3">
        <v>44056</v>
      </c>
      <c r="AK3769" s="1"/>
      <c r="AL3769" s="1"/>
      <c r="BP3769" s="1">
        <v>3</v>
      </c>
      <c r="CB3769" s="4"/>
    </row>
    <row r="3770" spans="1:80" x14ac:dyDescent="0.25">
      <c r="A3770" s="1" t="s">
        <v>480</v>
      </c>
      <c r="B3770" s="1" t="s">
        <v>392</v>
      </c>
      <c r="C3770" s="50" t="s">
        <v>382</v>
      </c>
      <c r="D3770" s="85">
        <v>2020</v>
      </c>
      <c r="E3770" s="3">
        <v>44056</v>
      </c>
      <c r="AK3770" s="1"/>
      <c r="AL3770" s="1"/>
      <c r="BP3770" s="1">
        <v>3</v>
      </c>
      <c r="CB3770" s="4"/>
    </row>
    <row r="3771" spans="1:80" x14ac:dyDescent="0.25">
      <c r="A3771" s="1" t="s">
        <v>480</v>
      </c>
      <c r="B3771" s="1" t="s">
        <v>392</v>
      </c>
      <c r="C3771" s="49" t="s">
        <v>380</v>
      </c>
      <c r="D3771" s="85">
        <v>2020</v>
      </c>
      <c r="E3771" s="3">
        <v>44056</v>
      </c>
      <c r="AK3771" s="1"/>
      <c r="AL3771" s="1"/>
      <c r="BP3771" s="1">
        <v>3</v>
      </c>
      <c r="CB3771" s="4"/>
    </row>
    <row r="3772" spans="1:80" x14ac:dyDescent="0.25">
      <c r="A3772" s="1" t="s">
        <v>480</v>
      </c>
      <c r="B3772" s="1" t="s">
        <v>392</v>
      </c>
      <c r="C3772" s="49" t="s">
        <v>383</v>
      </c>
      <c r="D3772" s="85">
        <v>2020</v>
      </c>
      <c r="E3772" s="3">
        <v>44055</v>
      </c>
      <c r="AK3772" s="1"/>
      <c r="AL3772" s="1"/>
      <c r="BP3772" s="1">
        <v>3</v>
      </c>
      <c r="CB3772" s="4"/>
    </row>
    <row r="3773" spans="1:80" x14ac:dyDescent="0.25">
      <c r="A3773" s="1" t="s">
        <v>480</v>
      </c>
      <c r="B3773" s="1" t="s">
        <v>392</v>
      </c>
      <c r="C3773" s="49" t="s">
        <v>384</v>
      </c>
      <c r="D3773" s="85">
        <v>2020</v>
      </c>
      <c r="E3773" s="3">
        <v>44055</v>
      </c>
      <c r="AK3773" s="1"/>
      <c r="AL3773" s="1"/>
      <c r="BP3773" s="1">
        <v>3</v>
      </c>
      <c r="CB3773" s="4"/>
    </row>
    <row r="3774" spans="1:80" x14ac:dyDescent="0.25">
      <c r="A3774" s="1" t="s">
        <v>480</v>
      </c>
      <c r="B3774" s="1" t="s">
        <v>392</v>
      </c>
      <c r="C3774" s="50" t="s">
        <v>381</v>
      </c>
      <c r="D3774" s="85">
        <v>2020</v>
      </c>
      <c r="E3774" s="3">
        <v>44055</v>
      </c>
      <c r="AK3774" s="1"/>
      <c r="AL3774" s="1"/>
      <c r="BP3774" s="1">
        <v>3</v>
      </c>
      <c r="CB3774" s="4"/>
    </row>
    <row r="3775" spans="1:80" x14ac:dyDescent="0.25">
      <c r="A3775" s="1" t="s">
        <v>480</v>
      </c>
      <c r="B3775" s="1" t="s">
        <v>392</v>
      </c>
      <c r="C3775" s="53" t="s">
        <v>379</v>
      </c>
      <c r="D3775" s="85">
        <v>2020</v>
      </c>
      <c r="E3775" s="74">
        <v>44097</v>
      </c>
      <c r="AK3775" s="1"/>
      <c r="AL3775" s="1"/>
      <c r="BF3775" s="52">
        <v>42</v>
      </c>
      <c r="CB3775" s="4"/>
    </row>
    <row r="3776" spans="1:80" x14ac:dyDescent="0.25">
      <c r="A3776" s="1" t="s">
        <v>480</v>
      </c>
      <c r="B3776" s="1" t="s">
        <v>392</v>
      </c>
      <c r="C3776" s="53" t="s">
        <v>379</v>
      </c>
      <c r="D3776" s="85">
        <v>2020</v>
      </c>
      <c r="E3776" s="74">
        <v>44118</v>
      </c>
      <c r="AK3776" s="1"/>
      <c r="AL3776" s="1"/>
      <c r="BF3776" s="52">
        <v>89.85</v>
      </c>
      <c r="CB3776" s="4"/>
    </row>
    <row r="3777" spans="1:80" x14ac:dyDescent="0.25">
      <c r="A3777" s="1" t="s">
        <v>480</v>
      </c>
      <c r="B3777" s="1" t="s">
        <v>392</v>
      </c>
      <c r="C3777" s="53" t="s">
        <v>379</v>
      </c>
      <c r="D3777" s="85">
        <v>2020</v>
      </c>
      <c r="E3777" s="74">
        <v>44134</v>
      </c>
      <c r="AK3777" s="1"/>
      <c r="AL3777" s="1"/>
      <c r="BF3777" s="52">
        <v>319.85000000000002</v>
      </c>
      <c r="CB3777" s="4"/>
    </row>
    <row r="3778" spans="1:80" x14ac:dyDescent="0.25">
      <c r="A3778" s="1" t="s">
        <v>480</v>
      </c>
      <c r="B3778" s="1" t="s">
        <v>392</v>
      </c>
      <c r="C3778" s="53" t="s">
        <v>382</v>
      </c>
      <c r="D3778" s="85">
        <v>2020</v>
      </c>
      <c r="E3778" s="74">
        <v>44097</v>
      </c>
      <c r="AK3778" s="1"/>
      <c r="AL3778" s="1"/>
      <c r="BF3778" s="52">
        <v>45.15</v>
      </c>
      <c r="CB3778" s="4"/>
    </row>
    <row r="3779" spans="1:80" x14ac:dyDescent="0.25">
      <c r="A3779" s="1" t="s">
        <v>480</v>
      </c>
      <c r="B3779" s="1" t="s">
        <v>392</v>
      </c>
      <c r="C3779" s="53" t="s">
        <v>382</v>
      </c>
      <c r="D3779" s="85">
        <v>2020</v>
      </c>
      <c r="E3779" s="74">
        <v>44118</v>
      </c>
      <c r="AK3779" s="1"/>
      <c r="AL3779" s="1"/>
      <c r="BF3779" s="52">
        <v>117.1</v>
      </c>
      <c r="CB3779" s="4"/>
    </row>
    <row r="3780" spans="1:80" x14ac:dyDescent="0.25">
      <c r="A3780" s="1" t="s">
        <v>480</v>
      </c>
      <c r="B3780" s="1" t="s">
        <v>392</v>
      </c>
      <c r="C3780" s="53" t="s">
        <v>382</v>
      </c>
      <c r="D3780" s="85">
        <v>2020</v>
      </c>
      <c r="E3780" s="74">
        <v>44134</v>
      </c>
      <c r="AK3780" s="1"/>
      <c r="AL3780" s="1"/>
      <c r="BF3780" s="52">
        <v>295.5</v>
      </c>
      <c r="CB3780" s="4"/>
    </row>
    <row r="3781" spans="1:80" x14ac:dyDescent="0.25">
      <c r="A3781" s="1" t="s">
        <v>480</v>
      </c>
      <c r="B3781" s="1" t="s">
        <v>392</v>
      </c>
      <c r="C3781" s="55" t="s">
        <v>380</v>
      </c>
      <c r="D3781" s="85">
        <v>2020</v>
      </c>
      <c r="E3781" s="74">
        <v>44097</v>
      </c>
      <c r="AK3781" s="1"/>
      <c r="AL3781" s="1"/>
      <c r="BF3781" s="52">
        <v>41.1</v>
      </c>
      <c r="CB3781" s="4"/>
    </row>
    <row r="3782" spans="1:80" x14ac:dyDescent="0.25">
      <c r="A3782" s="1" t="s">
        <v>480</v>
      </c>
      <c r="B3782" s="1" t="s">
        <v>392</v>
      </c>
      <c r="C3782" s="55" t="s">
        <v>380</v>
      </c>
      <c r="D3782" s="85">
        <v>2020</v>
      </c>
      <c r="E3782" s="74">
        <v>44118</v>
      </c>
      <c r="AK3782" s="1"/>
      <c r="AL3782" s="1"/>
      <c r="BF3782" s="52">
        <v>110</v>
      </c>
      <c r="CB3782" s="4"/>
    </row>
    <row r="3783" spans="1:80" x14ac:dyDescent="0.25">
      <c r="A3783" s="1" t="s">
        <v>480</v>
      </c>
      <c r="B3783" s="1" t="s">
        <v>392</v>
      </c>
      <c r="C3783" s="55" t="s">
        <v>380</v>
      </c>
      <c r="D3783" s="85">
        <v>2020</v>
      </c>
      <c r="E3783" s="74">
        <v>44134</v>
      </c>
      <c r="AK3783" s="1"/>
      <c r="AL3783" s="1"/>
      <c r="BF3783" s="52">
        <v>350.1</v>
      </c>
      <c r="CB3783" s="4"/>
    </row>
    <row r="3784" spans="1:80" x14ac:dyDescent="0.25">
      <c r="A3784" s="1" t="s">
        <v>480</v>
      </c>
      <c r="B3784" s="1" t="s">
        <v>392</v>
      </c>
      <c r="C3784" s="55" t="s">
        <v>383</v>
      </c>
      <c r="D3784" s="85">
        <v>2020</v>
      </c>
      <c r="E3784" s="74">
        <v>44097</v>
      </c>
      <c r="AK3784" s="1"/>
      <c r="AL3784" s="1"/>
      <c r="BF3784" s="52">
        <v>38.5</v>
      </c>
      <c r="CB3784" s="4"/>
    </row>
    <row r="3785" spans="1:80" x14ac:dyDescent="0.25">
      <c r="A3785" s="1" t="s">
        <v>480</v>
      </c>
      <c r="B3785" s="1" t="s">
        <v>392</v>
      </c>
      <c r="C3785" s="55" t="s">
        <v>383</v>
      </c>
      <c r="D3785" s="85">
        <v>2020</v>
      </c>
      <c r="E3785" s="74">
        <v>44118</v>
      </c>
      <c r="AK3785" s="1"/>
      <c r="AL3785" s="1"/>
      <c r="BF3785" s="52">
        <v>116.25</v>
      </c>
      <c r="CB3785" s="4"/>
    </row>
    <row r="3786" spans="1:80" x14ac:dyDescent="0.25">
      <c r="A3786" s="1" t="s">
        <v>480</v>
      </c>
      <c r="B3786" s="1" t="s">
        <v>392</v>
      </c>
      <c r="C3786" s="55" t="s">
        <v>383</v>
      </c>
      <c r="D3786" s="85">
        <v>2020</v>
      </c>
      <c r="E3786" s="74">
        <v>44134</v>
      </c>
      <c r="AK3786" s="1"/>
      <c r="AL3786" s="1"/>
      <c r="BF3786" s="52">
        <v>340.35</v>
      </c>
      <c r="CB3786" s="4"/>
    </row>
    <row r="3787" spans="1:80" x14ac:dyDescent="0.25">
      <c r="A3787" s="1" t="s">
        <v>480</v>
      </c>
      <c r="B3787" s="1" t="s">
        <v>392</v>
      </c>
      <c r="C3787" s="55" t="s">
        <v>384</v>
      </c>
      <c r="D3787" s="85">
        <v>2020</v>
      </c>
      <c r="E3787" s="74">
        <v>44097</v>
      </c>
      <c r="AK3787" s="1"/>
      <c r="AL3787" s="1"/>
      <c r="BF3787" s="52">
        <v>53.5</v>
      </c>
      <c r="CB3787" s="4"/>
    </row>
    <row r="3788" spans="1:80" x14ac:dyDescent="0.25">
      <c r="A3788" s="1" t="s">
        <v>480</v>
      </c>
      <c r="B3788" s="1" t="s">
        <v>392</v>
      </c>
      <c r="C3788" s="55" t="s">
        <v>384</v>
      </c>
      <c r="D3788" s="85">
        <v>2020</v>
      </c>
      <c r="E3788" s="74">
        <v>44118</v>
      </c>
      <c r="AK3788" s="1"/>
      <c r="AL3788" s="1"/>
      <c r="BF3788" s="52">
        <v>124.8</v>
      </c>
      <c r="CB3788" s="4"/>
    </row>
    <row r="3789" spans="1:80" x14ac:dyDescent="0.25">
      <c r="A3789" s="1" t="s">
        <v>480</v>
      </c>
      <c r="B3789" s="1" t="s">
        <v>392</v>
      </c>
      <c r="C3789" s="55" t="s">
        <v>384</v>
      </c>
      <c r="D3789" s="85">
        <v>2020</v>
      </c>
      <c r="E3789" s="74">
        <v>44134</v>
      </c>
      <c r="AK3789" s="1"/>
      <c r="AL3789" s="1"/>
      <c r="BF3789" s="52">
        <v>380.25</v>
      </c>
      <c r="CB3789" s="4"/>
    </row>
    <row r="3790" spans="1:80" x14ac:dyDescent="0.25">
      <c r="A3790" s="1" t="s">
        <v>480</v>
      </c>
      <c r="B3790" s="1" t="s">
        <v>392</v>
      </c>
      <c r="C3790" s="53" t="s">
        <v>381</v>
      </c>
      <c r="D3790" s="85">
        <v>2020</v>
      </c>
      <c r="E3790" s="74">
        <v>44097</v>
      </c>
      <c r="AK3790" s="1"/>
      <c r="AL3790" s="1"/>
      <c r="BF3790" s="52">
        <v>42.85</v>
      </c>
      <c r="CB3790" s="4"/>
    </row>
    <row r="3791" spans="1:80" x14ac:dyDescent="0.25">
      <c r="A3791" s="1" t="s">
        <v>480</v>
      </c>
      <c r="B3791" s="1" t="s">
        <v>392</v>
      </c>
      <c r="C3791" s="53" t="s">
        <v>381</v>
      </c>
      <c r="D3791" s="85">
        <v>2020</v>
      </c>
      <c r="E3791" s="74">
        <v>44118</v>
      </c>
      <c r="AK3791" s="1"/>
      <c r="AL3791" s="1"/>
      <c r="BF3791" s="52">
        <v>136.65</v>
      </c>
      <c r="CB3791" s="4"/>
    </row>
    <row r="3792" spans="1:80" x14ac:dyDescent="0.25">
      <c r="A3792" s="1" t="s">
        <v>480</v>
      </c>
      <c r="B3792" s="1" t="s">
        <v>392</v>
      </c>
      <c r="C3792" s="53" t="s">
        <v>381</v>
      </c>
      <c r="D3792" s="85">
        <v>2020</v>
      </c>
      <c r="E3792" s="74">
        <v>44134</v>
      </c>
      <c r="AK3792" s="1"/>
      <c r="AL3792" s="1"/>
      <c r="BF3792" s="52">
        <v>356.75</v>
      </c>
      <c r="CB3792" s="4"/>
    </row>
    <row r="3793" spans="1:126" x14ac:dyDescent="0.25">
      <c r="A3793" s="1" t="s">
        <v>480</v>
      </c>
      <c r="B3793" s="1" t="s">
        <v>392</v>
      </c>
      <c r="C3793" s="58" t="s">
        <v>393</v>
      </c>
      <c r="D3793" s="85">
        <v>2020</v>
      </c>
      <c r="E3793" s="3">
        <v>44041</v>
      </c>
      <c r="AK3793" s="1"/>
      <c r="AL3793" s="1"/>
      <c r="CB3793" s="4"/>
      <c r="DP3793" s="21">
        <v>0.35919708698355801</v>
      </c>
      <c r="DQ3793" s="21">
        <v>0.34349504780888906</v>
      </c>
      <c r="DR3793" s="21">
        <v>0.34856018943642664</v>
      </c>
      <c r="DT3793" s="72">
        <f>DP3793</f>
        <v>0.35919708698355801</v>
      </c>
      <c r="DU3793" s="72">
        <f t="shared" ref="DU3793:DV3793" si="37">DQ3793</f>
        <v>0.34349504780888906</v>
      </c>
      <c r="DV3793" s="72">
        <f t="shared" si="37"/>
        <v>0.34856018943642664</v>
      </c>
    </row>
    <row r="3794" spans="1:126" x14ac:dyDescent="0.25">
      <c r="A3794" s="1" t="s">
        <v>480</v>
      </c>
      <c r="B3794" s="1" t="s">
        <v>392</v>
      </c>
      <c r="C3794" s="58" t="s">
        <v>393</v>
      </c>
      <c r="D3794" s="85">
        <v>2020</v>
      </c>
      <c r="E3794" s="3">
        <v>44042</v>
      </c>
      <c r="AK3794" s="1"/>
      <c r="AL3794" s="1"/>
      <c r="CB3794" s="4"/>
      <c r="DP3794" s="21">
        <v>0.356812480186672</v>
      </c>
      <c r="DQ3794" s="21">
        <v>0.34557461184476906</v>
      </c>
      <c r="DR3794" s="21">
        <v>0.35120809142800169</v>
      </c>
      <c r="DT3794" s="72">
        <f t="shared" ref="DT3794:DT3857" si="38">DP3794</f>
        <v>0.356812480186672</v>
      </c>
      <c r="DU3794" s="72">
        <f t="shared" ref="DU3794:DU3857" si="39">DQ3794</f>
        <v>0.34557461184476906</v>
      </c>
      <c r="DV3794" s="72">
        <f t="shared" ref="DV3794:DV3857" si="40">DR3794</f>
        <v>0.35120809142800169</v>
      </c>
    </row>
    <row r="3795" spans="1:126" x14ac:dyDescent="0.25">
      <c r="A3795" s="1" t="s">
        <v>480</v>
      </c>
      <c r="B3795" s="1" t="s">
        <v>392</v>
      </c>
      <c r="C3795" s="58" t="s">
        <v>393</v>
      </c>
      <c r="D3795" s="85">
        <v>2020</v>
      </c>
      <c r="E3795" s="3">
        <v>44043</v>
      </c>
      <c r="AK3795" s="1"/>
      <c r="AL3795" s="1"/>
      <c r="CB3795" s="4"/>
      <c r="DP3795" s="21">
        <v>0.35430236776889734</v>
      </c>
      <c r="DQ3795" s="21">
        <v>0.3464309029183667</v>
      </c>
      <c r="DR3795" s="21">
        <v>0.35217096487948352</v>
      </c>
      <c r="DT3795" s="72">
        <f t="shared" si="38"/>
        <v>0.35430236776889734</v>
      </c>
      <c r="DU3795" s="72">
        <f t="shared" si="39"/>
        <v>0.3464309029183667</v>
      </c>
      <c r="DV3795" s="72">
        <f t="shared" si="40"/>
        <v>0.35217096487948352</v>
      </c>
    </row>
    <row r="3796" spans="1:126" x14ac:dyDescent="0.25">
      <c r="A3796" s="1" t="s">
        <v>480</v>
      </c>
      <c r="B3796" s="1" t="s">
        <v>392</v>
      </c>
      <c r="C3796" s="58" t="s">
        <v>393</v>
      </c>
      <c r="D3796" s="85">
        <v>2020</v>
      </c>
      <c r="E3796" s="3">
        <v>44044</v>
      </c>
      <c r="AK3796" s="1"/>
      <c r="AL3796" s="1"/>
      <c r="CB3796" s="4"/>
      <c r="DP3796" s="21">
        <v>0.35191776097201133</v>
      </c>
      <c r="DQ3796" s="21">
        <v>0.34618624832591027</v>
      </c>
      <c r="DR3796" s="21">
        <v>0.35289311996809491</v>
      </c>
      <c r="DT3796" s="72">
        <f t="shared" si="38"/>
        <v>0.35191776097201133</v>
      </c>
      <c r="DU3796" s="72">
        <f t="shared" si="39"/>
        <v>0.34618624832591027</v>
      </c>
      <c r="DV3796" s="72">
        <f t="shared" si="40"/>
        <v>0.35289311996809491</v>
      </c>
    </row>
    <row r="3797" spans="1:126" x14ac:dyDescent="0.25">
      <c r="A3797" s="1" t="s">
        <v>480</v>
      </c>
      <c r="B3797" s="1" t="s">
        <v>392</v>
      </c>
      <c r="C3797" s="58" t="s">
        <v>393</v>
      </c>
      <c r="D3797" s="85">
        <v>2020</v>
      </c>
      <c r="E3797" s="3">
        <v>44045</v>
      </c>
      <c r="AK3797" s="1"/>
      <c r="AL3797" s="1"/>
      <c r="CB3797" s="4"/>
      <c r="DP3797" s="21">
        <v>0.34978416541690294</v>
      </c>
      <c r="DQ3797" s="21">
        <v>0.34630857562213851</v>
      </c>
      <c r="DR3797" s="21">
        <v>0.35409671178244717</v>
      </c>
      <c r="DT3797" s="72">
        <f t="shared" si="38"/>
        <v>0.34978416541690294</v>
      </c>
      <c r="DU3797" s="72">
        <f t="shared" si="39"/>
        <v>0.34630857562213851</v>
      </c>
      <c r="DV3797" s="72">
        <f t="shared" si="40"/>
        <v>0.35409671178244717</v>
      </c>
    </row>
    <row r="3798" spans="1:126" x14ac:dyDescent="0.25">
      <c r="A3798" s="1" t="s">
        <v>480</v>
      </c>
      <c r="B3798" s="1" t="s">
        <v>392</v>
      </c>
      <c r="C3798" s="58" t="s">
        <v>393</v>
      </c>
      <c r="D3798" s="85">
        <v>2020</v>
      </c>
      <c r="E3798" s="3">
        <v>44046</v>
      </c>
      <c r="AK3798" s="1"/>
      <c r="AL3798" s="1"/>
      <c r="CB3798" s="4"/>
      <c r="DP3798" s="21">
        <v>0.34815259234534934</v>
      </c>
      <c r="DQ3798" s="21">
        <v>0.3464309029183667</v>
      </c>
      <c r="DR3798" s="21">
        <v>0.35409671178244717</v>
      </c>
      <c r="DT3798" s="72">
        <f t="shared" si="38"/>
        <v>0.34815259234534934</v>
      </c>
      <c r="DU3798" s="72">
        <f t="shared" si="39"/>
        <v>0.3464309029183667</v>
      </c>
      <c r="DV3798" s="72">
        <f t="shared" si="40"/>
        <v>0.35409671178244717</v>
      </c>
    </row>
    <row r="3799" spans="1:126" x14ac:dyDescent="0.25">
      <c r="A3799" s="1" t="s">
        <v>480</v>
      </c>
      <c r="B3799" s="1" t="s">
        <v>392</v>
      </c>
      <c r="C3799" s="58" t="s">
        <v>393</v>
      </c>
      <c r="D3799" s="85">
        <v>2020</v>
      </c>
      <c r="E3799" s="3">
        <v>44047</v>
      </c>
      <c r="AK3799" s="1"/>
      <c r="AL3799" s="1"/>
      <c r="CB3799" s="4"/>
      <c r="DP3799" s="21">
        <v>0.34714854737823952</v>
      </c>
      <c r="DQ3799" s="21">
        <v>0.34532995725231264</v>
      </c>
      <c r="DR3799" s="21">
        <v>0.35361527505670626</v>
      </c>
      <c r="DT3799" s="72">
        <f t="shared" si="38"/>
        <v>0.34714854737823952</v>
      </c>
      <c r="DU3799" s="72">
        <f t="shared" si="39"/>
        <v>0.34532995725231264</v>
      </c>
      <c r="DV3799" s="72">
        <f t="shared" si="40"/>
        <v>0.35361527505670626</v>
      </c>
    </row>
    <row r="3800" spans="1:126" x14ac:dyDescent="0.25">
      <c r="A3800" s="1" t="s">
        <v>480</v>
      </c>
      <c r="B3800" s="1" t="s">
        <v>392</v>
      </c>
      <c r="C3800" s="58" t="s">
        <v>393</v>
      </c>
      <c r="D3800" s="85">
        <v>2020</v>
      </c>
      <c r="E3800" s="3">
        <v>44048</v>
      </c>
      <c r="AK3800" s="1"/>
      <c r="AL3800" s="1"/>
      <c r="CB3800" s="4"/>
      <c r="DP3800" s="21">
        <v>0.34639551365290705</v>
      </c>
      <c r="DQ3800" s="21">
        <v>0.34422901158625846</v>
      </c>
      <c r="DR3800" s="21">
        <v>0.35289311996809491</v>
      </c>
      <c r="DT3800" s="72">
        <f t="shared" si="38"/>
        <v>0.34639551365290705</v>
      </c>
      <c r="DU3800" s="72">
        <f t="shared" si="39"/>
        <v>0.34422901158625846</v>
      </c>
      <c r="DV3800" s="72">
        <f t="shared" si="40"/>
        <v>0.35289311996809491</v>
      </c>
    </row>
    <row r="3801" spans="1:126" x14ac:dyDescent="0.25">
      <c r="A3801" s="1" t="s">
        <v>480</v>
      </c>
      <c r="B3801" s="1" t="s">
        <v>392</v>
      </c>
      <c r="C3801" s="58" t="s">
        <v>393</v>
      </c>
      <c r="D3801" s="85">
        <v>2020</v>
      </c>
      <c r="E3801" s="3">
        <v>44049</v>
      </c>
      <c r="AK3801" s="1"/>
      <c r="AL3801" s="1"/>
      <c r="CB3801" s="4"/>
      <c r="DP3801" s="21">
        <v>0.34539146868579718</v>
      </c>
      <c r="DQ3801" s="21">
        <v>0.34398435699380198</v>
      </c>
      <c r="DR3801" s="21">
        <v>0.35313383833096534</v>
      </c>
      <c r="DT3801" s="72">
        <f t="shared" si="38"/>
        <v>0.34539146868579718</v>
      </c>
      <c r="DU3801" s="72">
        <f t="shared" si="39"/>
        <v>0.34398435699380198</v>
      </c>
      <c r="DV3801" s="72">
        <f t="shared" si="40"/>
        <v>0.35313383833096534</v>
      </c>
    </row>
    <row r="3802" spans="1:126" x14ac:dyDescent="0.25">
      <c r="A3802" s="1" t="s">
        <v>480</v>
      </c>
      <c r="B3802" s="1" t="s">
        <v>392</v>
      </c>
      <c r="C3802" s="58" t="s">
        <v>393</v>
      </c>
      <c r="D3802" s="85">
        <v>2020</v>
      </c>
      <c r="E3802" s="3">
        <v>44050</v>
      </c>
      <c r="AK3802" s="1"/>
      <c r="AL3802" s="1"/>
      <c r="CB3802" s="4"/>
      <c r="DP3802" s="21">
        <v>0.34350888437246618</v>
      </c>
      <c r="DQ3802" s="21">
        <v>0.34398435699380198</v>
      </c>
      <c r="DR3802" s="21">
        <v>0.3531338383309654</v>
      </c>
      <c r="DT3802" s="72">
        <f t="shared" si="38"/>
        <v>0.34350888437246618</v>
      </c>
      <c r="DU3802" s="72">
        <f t="shared" si="39"/>
        <v>0.34398435699380198</v>
      </c>
      <c r="DV3802" s="72">
        <f t="shared" si="40"/>
        <v>0.3531338383309654</v>
      </c>
    </row>
    <row r="3803" spans="1:126" x14ac:dyDescent="0.25">
      <c r="A3803" s="1" t="s">
        <v>480</v>
      </c>
      <c r="B3803" s="1" t="s">
        <v>392</v>
      </c>
      <c r="C3803" s="58" t="s">
        <v>393</v>
      </c>
      <c r="D3803" s="85">
        <v>2020</v>
      </c>
      <c r="E3803" s="3">
        <v>44051</v>
      </c>
      <c r="AK3803" s="1"/>
      <c r="AL3803" s="1"/>
      <c r="CB3803" s="4"/>
      <c r="DP3803" s="21">
        <v>0.34112427757558023</v>
      </c>
      <c r="DQ3803" s="21">
        <v>0.34361737510511725</v>
      </c>
      <c r="DR3803" s="21">
        <v>0.35193024651661303</v>
      </c>
      <c r="DT3803" s="72">
        <f t="shared" si="38"/>
        <v>0.34112427757558023</v>
      </c>
      <c r="DU3803" s="72">
        <f t="shared" si="39"/>
        <v>0.34361737510511725</v>
      </c>
      <c r="DV3803" s="72">
        <f t="shared" si="40"/>
        <v>0.35193024651661303</v>
      </c>
    </row>
    <row r="3804" spans="1:126" x14ac:dyDescent="0.25">
      <c r="A3804" s="1" t="s">
        <v>480</v>
      </c>
      <c r="B3804" s="1" t="s">
        <v>392</v>
      </c>
      <c r="C3804" s="58" t="s">
        <v>393</v>
      </c>
      <c r="D3804" s="85">
        <v>2020</v>
      </c>
      <c r="E3804" s="3">
        <v>44052</v>
      </c>
      <c r="AK3804" s="1"/>
      <c r="AL3804" s="1"/>
      <c r="CB3804" s="4"/>
      <c r="DP3804" s="21">
        <v>0.34062225509202532</v>
      </c>
      <c r="DQ3804" s="21">
        <v>0.34251642943906313</v>
      </c>
      <c r="DR3804" s="21">
        <v>0.35096737306513126</v>
      </c>
      <c r="DT3804" s="72">
        <f t="shared" si="38"/>
        <v>0.34062225509202532</v>
      </c>
      <c r="DU3804" s="72">
        <f t="shared" si="39"/>
        <v>0.34251642943906313</v>
      </c>
      <c r="DV3804" s="72">
        <f t="shared" si="40"/>
        <v>0.35096737306513126</v>
      </c>
    </row>
    <row r="3805" spans="1:126" x14ac:dyDescent="0.25">
      <c r="A3805" s="1" t="s">
        <v>480</v>
      </c>
      <c r="B3805" s="1" t="s">
        <v>392</v>
      </c>
      <c r="C3805" s="58" t="s">
        <v>393</v>
      </c>
      <c r="D3805" s="85">
        <v>2020</v>
      </c>
      <c r="E3805" s="3">
        <v>44053</v>
      </c>
      <c r="AK3805" s="1"/>
      <c r="AL3805" s="1"/>
      <c r="CB3805" s="4"/>
      <c r="DP3805" s="21">
        <v>0.33886517639958302</v>
      </c>
      <c r="DQ3805" s="21">
        <v>0.34190479295792198</v>
      </c>
      <c r="DR3805" s="21">
        <v>0.35048593633939029</v>
      </c>
      <c r="DT3805" s="72">
        <f t="shared" si="38"/>
        <v>0.33886517639958302</v>
      </c>
      <c r="DU3805" s="72">
        <f t="shared" si="39"/>
        <v>0.34190479295792198</v>
      </c>
      <c r="DV3805" s="72">
        <f t="shared" si="40"/>
        <v>0.35048593633939029</v>
      </c>
    </row>
    <row r="3806" spans="1:126" x14ac:dyDescent="0.25">
      <c r="A3806" s="1" t="s">
        <v>480</v>
      </c>
      <c r="B3806" s="1" t="s">
        <v>392</v>
      </c>
      <c r="C3806" s="58" t="s">
        <v>393</v>
      </c>
      <c r="D3806" s="85">
        <v>2020</v>
      </c>
      <c r="E3806" s="3">
        <v>44054</v>
      </c>
      <c r="AK3806" s="1"/>
      <c r="AL3806" s="1"/>
      <c r="CB3806" s="4"/>
      <c r="DP3806" s="21">
        <v>0.33723360332802949</v>
      </c>
      <c r="DQ3806" s="21">
        <v>0.3409261745880961</v>
      </c>
      <c r="DR3806" s="21">
        <v>0.34988414043221416</v>
      </c>
      <c r="DT3806" s="72">
        <f t="shared" si="38"/>
        <v>0.33723360332802949</v>
      </c>
      <c r="DU3806" s="72">
        <f t="shared" si="39"/>
        <v>0.3409261745880961</v>
      </c>
      <c r="DV3806" s="72">
        <f t="shared" si="40"/>
        <v>0.34988414043221416</v>
      </c>
    </row>
    <row r="3807" spans="1:126" x14ac:dyDescent="0.25">
      <c r="A3807" s="1" t="s">
        <v>480</v>
      </c>
      <c r="B3807" s="1" t="s">
        <v>392</v>
      </c>
      <c r="C3807" s="58" t="s">
        <v>393</v>
      </c>
      <c r="D3807" s="85">
        <v>2020</v>
      </c>
      <c r="E3807" s="3">
        <v>44055</v>
      </c>
      <c r="AK3807" s="1"/>
      <c r="AL3807" s="1"/>
      <c r="CB3807" s="4"/>
      <c r="DP3807" s="21">
        <v>0.33610405274003086</v>
      </c>
      <c r="DQ3807" s="21">
        <v>0.34031453810695489</v>
      </c>
      <c r="DR3807" s="21">
        <v>0.35000449961364938</v>
      </c>
      <c r="DT3807" s="72">
        <f t="shared" si="38"/>
        <v>0.33610405274003086</v>
      </c>
      <c r="DU3807" s="72">
        <f t="shared" si="39"/>
        <v>0.34031453810695489</v>
      </c>
      <c r="DV3807" s="72">
        <f t="shared" si="40"/>
        <v>0.35000449961364938</v>
      </c>
    </row>
    <row r="3808" spans="1:126" x14ac:dyDescent="0.25">
      <c r="A3808" s="1" t="s">
        <v>480</v>
      </c>
      <c r="B3808" s="1" t="s">
        <v>392</v>
      </c>
      <c r="C3808" s="58" t="s">
        <v>393</v>
      </c>
      <c r="D3808" s="85">
        <v>2020</v>
      </c>
      <c r="E3808" s="3">
        <v>44056</v>
      </c>
      <c r="AK3808" s="1"/>
      <c r="AL3808" s="1"/>
      <c r="CB3808" s="4"/>
      <c r="DP3808" s="21">
        <v>0.33497450215203223</v>
      </c>
      <c r="DQ3808" s="21">
        <v>0.33958057432958544</v>
      </c>
      <c r="DR3808" s="21">
        <v>0.3490416261621675</v>
      </c>
      <c r="DT3808" s="72">
        <f t="shared" si="38"/>
        <v>0.33497450215203223</v>
      </c>
      <c r="DU3808" s="72">
        <f t="shared" si="39"/>
        <v>0.33958057432958544</v>
      </c>
      <c r="DV3808" s="72">
        <f t="shared" si="40"/>
        <v>0.3490416261621675</v>
      </c>
    </row>
    <row r="3809" spans="1:126" x14ac:dyDescent="0.25">
      <c r="A3809" s="1" t="s">
        <v>480</v>
      </c>
      <c r="B3809" s="1" t="s">
        <v>392</v>
      </c>
      <c r="C3809" s="58" t="s">
        <v>393</v>
      </c>
      <c r="D3809" s="85">
        <v>2020</v>
      </c>
      <c r="E3809" s="3">
        <v>44057</v>
      </c>
      <c r="AK3809" s="1"/>
      <c r="AL3809" s="1"/>
      <c r="CB3809" s="4"/>
      <c r="DP3809" s="21">
        <v>0.33271540097603503</v>
      </c>
      <c r="DQ3809" s="21">
        <v>0.33860195595975962</v>
      </c>
      <c r="DR3809" s="21">
        <v>0.34747695680350954</v>
      </c>
      <c r="DT3809" s="72">
        <f t="shared" si="38"/>
        <v>0.33271540097603503</v>
      </c>
      <c r="DU3809" s="72">
        <f t="shared" si="39"/>
        <v>0.33860195595975962</v>
      </c>
      <c r="DV3809" s="72">
        <f t="shared" si="40"/>
        <v>0.34747695680350954</v>
      </c>
    </row>
    <row r="3810" spans="1:126" x14ac:dyDescent="0.25">
      <c r="A3810" s="1" t="s">
        <v>480</v>
      </c>
      <c r="B3810" s="1" t="s">
        <v>392</v>
      </c>
      <c r="C3810" s="58" t="s">
        <v>393</v>
      </c>
      <c r="D3810" s="85">
        <v>2020</v>
      </c>
      <c r="E3810" s="3">
        <v>44058</v>
      </c>
      <c r="AK3810" s="1"/>
      <c r="AL3810" s="1"/>
      <c r="CB3810" s="4"/>
      <c r="DP3810" s="21">
        <v>0.33183686162981385</v>
      </c>
      <c r="DQ3810" s="21">
        <v>0.33762333758993374</v>
      </c>
      <c r="DR3810" s="21">
        <v>0.34675480171489814</v>
      </c>
      <c r="DT3810" s="72">
        <f t="shared" si="38"/>
        <v>0.33183686162981385</v>
      </c>
      <c r="DU3810" s="72">
        <f t="shared" si="39"/>
        <v>0.33762333758993374</v>
      </c>
      <c r="DV3810" s="72">
        <f t="shared" si="40"/>
        <v>0.34675480171489814</v>
      </c>
    </row>
    <row r="3811" spans="1:126" x14ac:dyDescent="0.25">
      <c r="A3811" s="1" t="s">
        <v>480</v>
      </c>
      <c r="B3811" s="1" t="s">
        <v>392</v>
      </c>
      <c r="C3811" s="58" t="s">
        <v>393</v>
      </c>
      <c r="D3811" s="85">
        <v>2020</v>
      </c>
      <c r="E3811" s="3">
        <v>44059</v>
      </c>
      <c r="AK3811" s="1"/>
      <c r="AL3811" s="1"/>
      <c r="CB3811" s="4"/>
      <c r="DP3811" s="21">
        <v>0.33045629980003777</v>
      </c>
      <c r="DQ3811" s="21">
        <v>0.3366447192201078</v>
      </c>
      <c r="DR3811" s="21">
        <v>0.34591228744485158</v>
      </c>
      <c r="DT3811" s="72">
        <f t="shared" si="38"/>
        <v>0.33045629980003777</v>
      </c>
      <c r="DU3811" s="72">
        <f t="shared" si="39"/>
        <v>0.3366447192201078</v>
      </c>
      <c r="DV3811" s="72">
        <f t="shared" si="40"/>
        <v>0.34591228744485158</v>
      </c>
    </row>
    <row r="3812" spans="1:126" x14ac:dyDescent="0.25">
      <c r="A3812" s="1" t="s">
        <v>480</v>
      </c>
      <c r="B3812" s="1" t="s">
        <v>392</v>
      </c>
      <c r="C3812" s="58" t="s">
        <v>393</v>
      </c>
      <c r="D3812" s="85">
        <v>2020</v>
      </c>
      <c r="E3812" s="3">
        <v>44060</v>
      </c>
      <c r="AK3812" s="1"/>
      <c r="AL3812" s="1"/>
      <c r="CB3812" s="4"/>
      <c r="DP3812" s="21">
        <v>0.32970326607470535</v>
      </c>
      <c r="DQ3812" s="21">
        <v>0.33566610085028192</v>
      </c>
      <c r="DR3812" s="21">
        <v>0.34555120990054583</v>
      </c>
      <c r="DT3812" s="72">
        <f t="shared" si="38"/>
        <v>0.32970326607470535</v>
      </c>
      <c r="DU3812" s="72">
        <f t="shared" si="39"/>
        <v>0.33566610085028192</v>
      </c>
      <c r="DV3812" s="72">
        <f t="shared" si="40"/>
        <v>0.34555120990054583</v>
      </c>
    </row>
    <row r="3813" spans="1:126" x14ac:dyDescent="0.25">
      <c r="A3813" s="1" t="s">
        <v>480</v>
      </c>
      <c r="B3813" s="1" t="s">
        <v>392</v>
      </c>
      <c r="C3813" s="58" t="s">
        <v>393</v>
      </c>
      <c r="D3813" s="85">
        <v>2020</v>
      </c>
      <c r="E3813" s="3">
        <v>44061</v>
      </c>
      <c r="AK3813" s="1"/>
      <c r="AL3813" s="1"/>
      <c r="CB3813" s="4"/>
      <c r="DP3813" s="21">
        <v>0.3298287716955941</v>
      </c>
      <c r="DQ3813" s="21">
        <v>0.33517679166536896</v>
      </c>
      <c r="DR3813" s="21">
        <v>0.34519013235624019</v>
      </c>
      <c r="DT3813" s="72">
        <f t="shared" si="38"/>
        <v>0.3298287716955941</v>
      </c>
      <c r="DU3813" s="72">
        <f t="shared" si="39"/>
        <v>0.33517679166536896</v>
      </c>
      <c r="DV3813" s="72">
        <f t="shared" si="40"/>
        <v>0.34519013235624019</v>
      </c>
    </row>
    <row r="3814" spans="1:126" x14ac:dyDescent="0.25">
      <c r="A3814" s="1" t="s">
        <v>480</v>
      </c>
      <c r="B3814" s="1" t="s">
        <v>392</v>
      </c>
      <c r="C3814" s="58" t="s">
        <v>393</v>
      </c>
      <c r="D3814" s="85">
        <v>2020</v>
      </c>
      <c r="E3814" s="3">
        <v>44062</v>
      </c>
      <c r="AK3814" s="1"/>
      <c r="AL3814" s="1"/>
      <c r="CB3814" s="4"/>
      <c r="DP3814" s="21">
        <v>0.32869922110759553</v>
      </c>
      <c r="DQ3814" s="21">
        <v>0.33542144625782544</v>
      </c>
      <c r="DR3814" s="21">
        <v>0.34446797726762879</v>
      </c>
      <c r="DT3814" s="72">
        <f t="shared" si="38"/>
        <v>0.32869922110759553</v>
      </c>
      <c r="DU3814" s="72">
        <f t="shared" si="39"/>
        <v>0.33542144625782544</v>
      </c>
      <c r="DV3814" s="72">
        <f t="shared" si="40"/>
        <v>0.34446797726762879</v>
      </c>
    </row>
    <row r="3815" spans="1:126" x14ac:dyDescent="0.25">
      <c r="A3815" s="1" t="s">
        <v>480</v>
      </c>
      <c r="B3815" s="1" t="s">
        <v>392</v>
      </c>
      <c r="C3815" s="58" t="s">
        <v>393</v>
      </c>
      <c r="D3815" s="85">
        <v>2020</v>
      </c>
      <c r="E3815" s="3">
        <v>44063</v>
      </c>
      <c r="AK3815" s="1"/>
      <c r="AL3815" s="1"/>
      <c r="CB3815" s="4"/>
      <c r="DP3815" s="21">
        <v>0.32782068176137436</v>
      </c>
      <c r="DQ3815" s="21">
        <v>0.33517679166536896</v>
      </c>
      <c r="DR3815" s="21">
        <v>0.34434761808619352</v>
      </c>
      <c r="DT3815" s="72">
        <f t="shared" si="38"/>
        <v>0.32782068176137436</v>
      </c>
      <c r="DU3815" s="72">
        <f t="shared" si="39"/>
        <v>0.33517679166536896</v>
      </c>
      <c r="DV3815" s="72">
        <f t="shared" si="40"/>
        <v>0.34434761808619352</v>
      </c>
    </row>
    <row r="3816" spans="1:126" x14ac:dyDescent="0.25">
      <c r="A3816" s="1" t="s">
        <v>480</v>
      </c>
      <c r="B3816" s="1" t="s">
        <v>392</v>
      </c>
      <c r="C3816" s="58" t="s">
        <v>393</v>
      </c>
      <c r="D3816" s="85">
        <v>2020</v>
      </c>
      <c r="E3816" s="3">
        <v>44064</v>
      </c>
      <c r="AK3816" s="1"/>
      <c r="AL3816" s="1"/>
      <c r="CB3816" s="4"/>
      <c r="DP3816" s="21">
        <v>0.3298287716955941</v>
      </c>
      <c r="DQ3816" s="21">
        <v>0.33517679166536896</v>
      </c>
      <c r="DR3816" s="21">
        <v>0.34470869563049922</v>
      </c>
      <c r="DT3816" s="72">
        <f t="shared" si="38"/>
        <v>0.3298287716955941</v>
      </c>
      <c r="DU3816" s="72">
        <f t="shared" si="39"/>
        <v>0.33517679166536896</v>
      </c>
      <c r="DV3816" s="72">
        <f t="shared" si="40"/>
        <v>0.34470869563049922</v>
      </c>
    </row>
    <row r="3817" spans="1:126" x14ac:dyDescent="0.25">
      <c r="A3817" s="1" t="s">
        <v>480</v>
      </c>
      <c r="B3817" s="1" t="s">
        <v>392</v>
      </c>
      <c r="C3817" s="58" t="s">
        <v>393</v>
      </c>
      <c r="D3817" s="85">
        <v>2020</v>
      </c>
      <c r="E3817" s="3">
        <v>44065</v>
      </c>
      <c r="AK3817" s="1"/>
      <c r="AL3817" s="1"/>
      <c r="CB3817" s="4"/>
      <c r="DP3817" s="21">
        <v>0.33007978293737161</v>
      </c>
      <c r="DQ3817" s="21">
        <v>0.33591075544273835</v>
      </c>
      <c r="DR3817" s="21">
        <v>0.34446797726762879</v>
      </c>
      <c r="DT3817" s="72">
        <f t="shared" si="38"/>
        <v>0.33007978293737161</v>
      </c>
      <c r="DU3817" s="72">
        <f t="shared" si="39"/>
        <v>0.33591075544273835</v>
      </c>
      <c r="DV3817" s="72">
        <f t="shared" si="40"/>
        <v>0.34446797726762879</v>
      </c>
    </row>
    <row r="3818" spans="1:126" x14ac:dyDescent="0.25">
      <c r="A3818" s="1" t="s">
        <v>480</v>
      </c>
      <c r="B3818" s="1" t="s">
        <v>392</v>
      </c>
      <c r="C3818" s="58" t="s">
        <v>393</v>
      </c>
      <c r="D3818" s="85">
        <v>2020</v>
      </c>
      <c r="E3818" s="3">
        <v>44066</v>
      </c>
      <c r="AK3818" s="1"/>
      <c r="AL3818" s="1"/>
      <c r="CB3818" s="4"/>
      <c r="DP3818" s="21">
        <v>0.33007978293737161</v>
      </c>
      <c r="DQ3818" s="21">
        <v>0.33591075544273835</v>
      </c>
      <c r="DR3818" s="21">
        <v>0.3442272589047583</v>
      </c>
      <c r="DT3818" s="72">
        <f t="shared" si="38"/>
        <v>0.33007978293737161</v>
      </c>
      <c r="DU3818" s="72">
        <f t="shared" si="39"/>
        <v>0.33591075544273835</v>
      </c>
      <c r="DV3818" s="72">
        <f t="shared" si="40"/>
        <v>0.3442272589047583</v>
      </c>
    </row>
    <row r="3819" spans="1:126" x14ac:dyDescent="0.25">
      <c r="A3819" s="1" t="s">
        <v>480</v>
      </c>
      <c r="B3819" s="1" t="s">
        <v>392</v>
      </c>
      <c r="C3819" s="58" t="s">
        <v>393</v>
      </c>
      <c r="D3819" s="85">
        <v>2020</v>
      </c>
      <c r="E3819" s="3">
        <v>44067</v>
      </c>
      <c r="AK3819" s="1"/>
      <c r="AL3819" s="1"/>
      <c r="CB3819" s="4"/>
      <c r="DP3819" s="21">
        <v>0.33083281666270403</v>
      </c>
      <c r="DQ3819" s="21">
        <v>0.3366447192201078</v>
      </c>
      <c r="DR3819" s="21">
        <v>0.34410689972332309</v>
      </c>
      <c r="DT3819" s="72">
        <f t="shared" si="38"/>
        <v>0.33083281666270403</v>
      </c>
      <c r="DU3819" s="72">
        <f t="shared" si="39"/>
        <v>0.3366447192201078</v>
      </c>
      <c r="DV3819" s="72">
        <f t="shared" si="40"/>
        <v>0.34410689972332309</v>
      </c>
    </row>
    <row r="3820" spans="1:126" x14ac:dyDescent="0.25">
      <c r="A3820" s="1" t="s">
        <v>480</v>
      </c>
      <c r="B3820" s="1" t="s">
        <v>392</v>
      </c>
      <c r="C3820" s="58" t="s">
        <v>393</v>
      </c>
      <c r="D3820" s="85">
        <v>2020</v>
      </c>
      <c r="E3820" s="3">
        <v>44068</v>
      </c>
      <c r="AK3820" s="1"/>
      <c r="AL3820" s="1"/>
      <c r="CB3820" s="4"/>
      <c r="DP3820" s="21">
        <v>0.33007978293737161</v>
      </c>
      <c r="DQ3820" s="21">
        <v>0.33688937381256429</v>
      </c>
      <c r="DR3820" s="21">
        <v>0.34446797726762879</v>
      </c>
      <c r="DT3820" s="72">
        <f t="shared" si="38"/>
        <v>0.33007978293737161</v>
      </c>
      <c r="DU3820" s="72">
        <f t="shared" si="39"/>
        <v>0.33688937381256429</v>
      </c>
      <c r="DV3820" s="72">
        <f t="shared" si="40"/>
        <v>0.34446797726762879</v>
      </c>
    </row>
    <row r="3821" spans="1:126" x14ac:dyDescent="0.25">
      <c r="A3821" s="1" t="s">
        <v>480</v>
      </c>
      <c r="B3821" s="1" t="s">
        <v>392</v>
      </c>
      <c r="C3821" s="58" t="s">
        <v>393</v>
      </c>
      <c r="D3821" s="85">
        <v>2020</v>
      </c>
      <c r="E3821" s="3">
        <v>44069</v>
      </c>
      <c r="AK3821" s="1"/>
      <c r="AL3821" s="1"/>
      <c r="CB3821" s="4"/>
      <c r="DP3821" s="21">
        <v>0.32907573797026168</v>
      </c>
      <c r="DQ3821" s="21">
        <v>0.33591075544273835</v>
      </c>
      <c r="DR3821" s="21">
        <v>0.34374582217901739</v>
      </c>
      <c r="DT3821" s="72">
        <f t="shared" si="38"/>
        <v>0.32907573797026168</v>
      </c>
      <c r="DU3821" s="72">
        <f t="shared" si="39"/>
        <v>0.33591075544273835</v>
      </c>
      <c r="DV3821" s="72">
        <f t="shared" si="40"/>
        <v>0.34374582217901739</v>
      </c>
    </row>
    <row r="3822" spans="1:126" x14ac:dyDescent="0.25">
      <c r="A3822" s="1" t="s">
        <v>480</v>
      </c>
      <c r="B3822" s="1" t="s">
        <v>392</v>
      </c>
      <c r="C3822" s="58" t="s">
        <v>393</v>
      </c>
      <c r="D3822" s="85">
        <v>2020</v>
      </c>
      <c r="E3822" s="3">
        <v>44070</v>
      </c>
      <c r="AK3822" s="1"/>
      <c r="AL3822" s="1"/>
      <c r="CB3822" s="4"/>
      <c r="DP3822" s="21">
        <v>0.32669113117337573</v>
      </c>
      <c r="DQ3822" s="21">
        <v>0.33542144625782538</v>
      </c>
      <c r="DR3822" s="21">
        <v>0.34278294872753551</v>
      </c>
      <c r="DT3822" s="72">
        <f t="shared" si="38"/>
        <v>0.32669113117337573</v>
      </c>
      <c r="DU3822" s="72">
        <f t="shared" si="39"/>
        <v>0.33542144625782538</v>
      </c>
      <c r="DV3822" s="72">
        <f t="shared" si="40"/>
        <v>0.34278294872753551</v>
      </c>
    </row>
    <row r="3823" spans="1:126" x14ac:dyDescent="0.25">
      <c r="A3823" s="1" t="s">
        <v>480</v>
      </c>
      <c r="B3823" s="1" t="s">
        <v>392</v>
      </c>
      <c r="C3823" s="58" t="s">
        <v>393</v>
      </c>
      <c r="D3823" s="85">
        <v>2020</v>
      </c>
      <c r="E3823" s="3">
        <v>44071</v>
      </c>
      <c r="AK3823" s="1"/>
      <c r="AL3823" s="1"/>
      <c r="CB3823" s="4"/>
      <c r="DP3823" s="21">
        <v>0.32618910868982082</v>
      </c>
      <c r="DQ3823" s="21">
        <v>0.33468748248045599</v>
      </c>
      <c r="DR3823" s="21">
        <v>0.34157935691318331</v>
      </c>
      <c r="DT3823" s="72">
        <f t="shared" si="38"/>
        <v>0.32618910868982082</v>
      </c>
      <c r="DU3823" s="72">
        <f t="shared" si="39"/>
        <v>0.33468748248045599</v>
      </c>
      <c r="DV3823" s="72">
        <f t="shared" si="40"/>
        <v>0.34157935691318331</v>
      </c>
    </row>
    <row r="3824" spans="1:126" x14ac:dyDescent="0.25">
      <c r="A3824" s="1" t="s">
        <v>480</v>
      </c>
      <c r="B3824" s="1" t="s">
        <v>392</v>
      </c>
      <c r="C3824" s="58" t="s">
        <v>393</v>
      </c>
      <c r="D3824" s="85">
        <v>2020</v>
      </c>
      <c r="E3824" s="3">
        <v>44072</v>
      </c>
      <c r="AK3824" s="1"/>
      <c r="AL3824" s="1"/>
      <c r="CB3824" s="4"/>
      <c r="DP3824" s="21">
        <v>0.32405551313471237</v>
      </c>
      <c r="DQ3824" s="21">
        <v>0.33419817329554302</v>
      </c>
      <c r="DR3824" s="21">
        <v>0.34133863855031277</v>
      </c>
      <c r="DT3824" s="72">
        <f t="shared" si="38"/>
        <v>0.32405551313471237</v>
      </c>
      <c r="DU3824" s="72">
        <f t="shared" si="39"/>
        <v>0.33419817329554302</v>
      </c>
      <c r="DV3824" s="72">
        <f t="shared" si="40"/>
        <v>0.34133863855031277</v>
      </c>
    </row>
    <row r="3825" spans="1:126" x14ac:dyDescent="0.25">
      <c r="A3825" s="1" t="s">
        <v>480</v>
      </c>
      <c r="B3825" s="1" t="s">
        <v>392</v>
      </c>
      <c r="C3825" s="58" t="s">
        <v>393</v>
      </c>
      <c r="D3825" s="85">
        <v>2020</v>
      </c>
      <c r="E3825" s="3">
        <v>44073</v>
      </c>
      <c r="AK3825" s="1"/>
      <c r="AL3825" s="1"/>
      <c r="CB3825" s="4"/>
      <c r="DP3825" s="21">
        <v>0.3214198950960489</v>
      </c>
      <c r="DQ3825" s="21">
        <v>0.33358653681440187</v>
      </c>
      <c r="DR3825" s="21">
        <v>0.34073684264313664</v>
      </c>
      <c r="DT3825" s="72">
        <f t="shared" si="38"/>
        <v>0.3214198950960489</v>
      </c>
      <c r="DU3825" s="72">
        <f t="shared" si="39"/>
        <v>0.33358653681440187</v>
      </c>
      <c r="DV3825" s="72">
        <f t="shared" si="40"/>
        <v>0.34073684264313664</v>
      </c>
    </row>
    <row r="3826" spans="1:126" x14ac:dyDescent="0.25">
      <c r="A3826" s="1" t="s">
        <v>480</v>
      </c>
      <c r="B3826" s="1" t="s">
        <v>392</v>
      </c>
      <c r="C3826" s="58" t="s">
        <v>393</v>
      </c>
      <c r="D3826" s="85">
        <v>2020</v>
      </c>
      <c r="E3826" s="3">
        <v>44074</v>
      </c>
      <c r="AK3826" s="1"/>
      <c r="AL3826" s="1"/>
      <c r="CB3826" s="4"/>
      <c r="DP3826" s="21">
        <v>0.31890978267827425</v>
      </c>
      <c r="DQ3826" s="21">
        <v>0.33346420951817357</v>
      </c>
      <c r="DR3826" s="21">
        <v>0.34061648346170137</v>
      </c>
      <c r="DT3826" s="72">
        <f t="shared" si="38"/>
        <v>0.31890978267827425</v>
      </c>
      <c r="DU3826" s="72">
        <f t="shared" si="39"/>
        <v>0.33346420951817357</v>
      </c>
      <c r="DV3826" s="72">
        <f t="shared" si="40"/>
        <v>0.34061648346170137</v>
      </c>
    </row>
    <row r="3827" spans="1:126" x14ac:dyDescent="0.25">
      <c r="A3827" s="1" t="s">
        <v>480</v>
      </c>
      <c r="B3827" s="1" t="s">
        <v>392</v>
      </c>
      <c r="C3827" s="58" t="s">
        <v>393</v>
      </c>
      <c r="D3827" s="85">
        <v>2020</v>
      </c>
      <c r="E3827" s="3">
        <v>44075</v>
      </c>
      <c r="AK3827" s="1"/>
      <c r="AL3827" s="1"/>
      <c r="CB3827" s="4"/>
      <c r="DP3827" s="21">
        <v>0.33836315391602806</v>
      </c>
      <c r="DQ3827" s="21">
        <v>0.3330972276294889</v>
      </c>
      <c r="DR3827" s="21">
        <v>0.34061648346170137</v>
      </c>
      <c r="DT3827" s="72">
        <f t="shared" si="38"/>
        <v>0.33836315391602806</v>
      </c>
      <c r="DU3827" s="72">
        <f t="shared" si="39"/>
        <v>0.3330972276294889</v>
      </c>
      <c r="DV3827" s="72">
        <f t="shared" si="40"/>
        <v>0.34061648346170137</v>
      </c>
    </row>
    <row r="3828" spans="1:126" x14ac:dyDescent="0.25">
      <c r="A3828" s="1" t="s">
        <v>480</v>
      </c>
      <c r="B3828" s="1" t="s">
        <v>392</v>
      </c>
      <c r="C3828" s="58" t="s">
        <v>393</v>
      </c>
      <c r="D3828" s="85">
        <v>2020</v>
      </c>
      <c r="E3828" s="3">
        <v>44076</v>
      </c>
      <c r="AK3828" s="1"/>
      <c r="AL3828" s="1"/>
      <c r="CB3828" s="4"/>
      <c r="DP3828" s="21">
        <v>0.33535101901469844</v>
      </c>
      <c r="DQ3828" s="21">
        <v>0.33395351870308659</v>
      </c>
      <c r="DR3828" s="21">
        <v>0.33977396919165481</v>
      </c>
      <c r="DT3828" s="72">
        <f t="shared" si="38"/>
        <v>0.33535101901469844</v>
      </c>
      <c r="DU3828" s="72">
        <f t="shared" si="39"/>
        <v>0.33395351870308659</v>
      </c>
      <c r="DV3828" s="72">
        <f t="shared" si="40"/>
        <v>0.33977396919165481</v>
      </c>
    </row>
    <row r="3829" spans="1:126" x14ac:dyDescent="0.25">
      <c r="A3829" s="1" t="s">
        <v>480</v>
      </c>
      <c r="B3829" s="1" t="s">
        <v>392</v>
      </c>
      <c r="C3829" s="58" t="s">
        <v>393</v>
      </c>
      <c r="D3829" s="85">
        <v>2020</v>
      </c>
      <c r="E3829" s="3">
        <v>44077</v>
      </c>
      <c r="AK3829" s="1"/>
      <c r="AL3829" s="1"/>
      <c r="CB3829" s="4"/>
      <c r="DP3829" s="21">
        <v>0.33346843470136739</v>
      </c>
      <c r="DQ3829" s="21">
        <v>0.33395351870308659</v>
      </c>
      <c r="DR3829" s="21">
        <v>0.33941289164734911</v>
      </c>
      <c r="DT3829" s="72">
        <f t="shared" si="38"/>
        <v>0.33346843470136739</v>
      </c>
      <c r="DU3829" s="72">
        <f t="shared" si="39"/>
        <v>0.33395351870308659</v>
      </c>
      <c r="DV3829" s="72">
        <f t="shared" si="40"/>
        <v>0.33941289164734911</v>
      </c>
    </row>
    <row r="3830" spans="1:126" x14ac:dyDescent="0.25">
      <c r="A3830" s="1" t="s">
        <v>480</v>
      </c>
      <c r="B3830" s="1" t="s">
        <v>392</v>
      </c>
      <c r="C3830" s="58" t="s">
        <v>393</v>
      </c>
      <c r="D3830" s="85">
        <v>2020</v>
      </c>
      <c r="E3830" s="3">
        <v>44078</v>
      </c>
      <c r="AK3830" s="1"/>
      <c r="AL3830" s="1"/>
      <c r="CB3830" s="4"/>
      <c r="DP3830" s="21">
        <v>0.33120933352537019</v>
      </c>
      <c r="DQ3830" s="21">
        <v>0.33468748248045599</v>
      </c>
      <c r="DR3830" s="21">
        <v>0.33869073655873772</v>
      </c>
      <c r="DT3830" s="72">
        <f t="shared" si="38"/>
        <v>0.33120933352537019</v>
      </c>
      <c r="DU3830" s="72">
        <f t="shared" si="39"/>
        <v>0.33468748248045599</v>
      </c>
      <c r="DV3830" s="72">
        <f t="shared" si="40"/>
        <v>0.33869073655873772</v>
      </c>
    </row>
    <row r="3831" spans="1:126" x14ac:dyDescent="0.25">
      <c r="A3831" s="1" t="s">
        <v>480</v>
      </c>
      <c r="B3831" s="1" t="s">
        <v>392</v>
      </c>
      <c r="C3831" s="58" t="s">
        <v>393</v>
      </c>
      <c r="D3831" s="85">
        <v>2020</v>
      </c>
      <c r="E3831" s="3">
        <v>44079</v>
      </c>
      <c r="AK3831" s="1"/>
      <c r="AL3831" s="1"/>
      <c r="CB3831" s="4"/>
      <c r="DP3831" s="21">
        <v>0.32920124359115044</v>
      </c>
      <c r="DQ3831" s="21">
        <v>0.33468748248045599</v>
      </c>
      <c r="DR3831" s="21">
        <v>0.33869073655873772</v>
      </c>
      <c r="DT3831" s="72">
        <f t="shared" si="38"/>
        <v>0.32920124359115044</v>
      </c>
      <c r="DU3831" s="72">
        <f t="shared" si="39"/>
        <v>0.33468748248045599</v>
      </c>
      <c r="DV3831" s="72">
        <f t="shared" si="40"/>
        <v>0.33869073655873772</v>
      </c>
    </row>
    <row r="3832" spans="1:126" x14ac:dyDescent="0.25">
      <c r="A3832" s="1" t="s">
        <v>480</v>
      </c>
      <c r="B3832" s="1" t="s">
        <v>392</v>
      </c>
      <c r="C3832" s="58" t="s">
        <v>393</v>
      </c>
      <c r="D3832" s="85">
        <v>2020</v>
      </c>
      <c r="E3832" s="3">
        <v>44080</v>
      </c>
      <c r="AK3832" s="1"/>
      <c r="AL3832" s="1"/>
      <c r="CB3832" s="4"/>
      <c r="DP3832" s="21">
        <v>0.32782068176137436</v>
      </c>
      <c r="DQ3832" s="21">
        <v>0.33517679166536896</v>
      </c>
      <c r="DR3832" s="21">
        <v>0.33893145492160814</v>
      </c>
      <c r="DT3832" s="72">
        <f t="shared" si="38"/>
        <v>0.32782068176137436</v>
      </c>
      <c r="DU3832" s="72">
        <f t="shared" si="39"/>
        <v>0.33517679166536896</v>
      </c>
      <c r="DV3832" s="72">
        <f t="shared" si="40"/>
        <v>0.33893145492160814</v>
      </c>
    </row>
    <row r="3833" spans="1:126" x14ac:dyDescent="0.25">
      <c r="A3833" s="1" t="s">
        <v>480</v>
      </c>
      <c r="B3833" s="1" t="s">
        <v>392</v>
      </c>
      <c r="C3833" s="58" t="s">
        <v>393</v>
      </c>
      <c r="D3833" s="85">
        <v>2020</v>
      </c>
      <c r="E3833" s="3">
        <v>44081</v>
      </c>
      <c r="AK3833" s="1"/>
      <c r="AL3833" s="1"/>
      <c r="CB3833" s="4"/>
      <c r="DP3833" s="21">
        <v>0.3253105693435997</v>
      </c>
      <c r="DQ3833" s="21">
        <v>0.33444282788799951</v>
      </c>
      <c r="DR3833" s="21">
        <v>0.33917217328447863</v>
      </c>
      <c r="DT3833" s="72">
        <f t="shared" si="38"/>
        <v>0.3253105693435997</v>
      </c>
      <c r="DU3833" s="72">
        <f t="shared" si="39"/>
        <v>0.33444282788799951</v>
      </c>
      <c r="DV3833" s="72">
        <f t="shared" si="40"/>
        <v>0.33917217328447863</v>
      </c>
    </row>
    <row r="3834" spans="1:126" x14ac:dyDescent="0.25">
      <c r="A3834" s="1" t="s">
        <v>480</v>
      </c>
      <c r="B3834" s="1" t="s">
        <v>392</v>
      </c>
      <c r="C3834" s="58" t="s">
        <v>393</v>
      </c>
      <c r="D3834" s="85">
        <v>2020</v>
      </c>
      <c r="E3834" s="3">
        <v>44082</v>
      </c>
      <c r="AK3834" s="1"/>
      <c r="AL3834" s="1"/>
      <c r="CB3834" s="4"/>
      <c r="DP3834" s="21">
        <v>0.32367899627204616</v>
      </c>
      <c r="DQ3834" s="21">
        <v>0.33419817329554308</v>
      </c>
      <c r="DR3834" s="21">
        <v>0.33893145492160814</v>
      </c>
      <c r="DT3834" s="72">
        <f t="shared" si="38"/>
        <v>0.32367899627204616</v>
      </c>
      <c r="DU3834" s="72">
        <f t="shared" si="39"/>
        <v>0.33419817329554308</v>
      </c>
      <c r="DV3834" s="72">
        <f t="shared" si="40"/>
        <v>0.33893145492160814</v>
      </c>
    </row>
    <row r="3835" spans="1:126" x14ac:dyDescent="0.25">
      <c r="A3835" s="1" t="s">
        <v>480</v>
      </c>
      <c r="B3835" s="1" t="s">
        <v>392</v>
      </c>
      <c r="C3835" s="58" t="s">
        <v>393</v>
      </c>
      <c r="D3835" s="85">
        <v>2020</v>
      </c>
      <c r="E3835" s="3">
        <v>44083</v>
      </c>
      <c r="AK3835" s="1"/>
      <c r="AL3835" s="1"/>
      <c r="CB3835" s="4"/>
      <c r="DP3835" s="21">
        <v>0.3214198950960489</v>
      </c>
      <c r="DQ3835" s="21">
        <v>0.33334188222194538</v>
      </c>
      <c r="DR3835" s="21">
        <v>0.33845001819586729</v>
      </c>
      <c r="DT3835" s="72">
        <f t="shared" si="38"/>
        <v>0.3214198950960489</v>
      </c>
      <c r="DU3835" s="72">
        <f t="shared" si="39"/>
        <v>0.33334188222194538</v>
      </c>
      <c r="DV3835" s="72">
        <f t="shared" si="40"/>
        <v>0.33845001819586729</v>
      </c>
    </row>
    <row r="3836" spans="1:126" x14ac:dyDescent="0.25">
      <c r="A3836" s="1" t="s">
        <v>480</v>
      </c>
      <c r="B3836" s="1" t="s">
        <v>392</v>
      </c>
      <c r="C3836" s="58" t="s">
        <v>393</v>
      </c>
      <c r="D3836" s="85">
        <v>2020</v>
      </c>
      <c r="E3836" s="3">
        <v>44084</v>
      </c>
      <c r="AK3836" s="1"/>
      <c r="AL3836" s="1"/>
      <c r="CB3836" s="4"/>
      <c r="DP3836" s="21">
        <v>0.33271540097603497</v>
      </c>
      <c r="DQ3836" s="21">
        <v>0.33273024574080418</v>
      </c>
      <c r="DR3836" s="21">
        <v>0.33820929983299686</v>
      </c>
      <c r="DT3836" s="72">
        <f t="shared" si="38"/>
        <v>0.33271540097603497</v>
      </c>
      <c r="DU3836" s="72">
        <f t="shared" si="39"/>
        <v>0.33273024574080418</v>
      </c>
      <c r="DV3836" s="72">
        <f t="shared" si="40"/>
        <v>0.33820929983299686</v>
      </c>
    </row>
    <row r="3837" spans="1:126" x14ac:dyDescent="0.25">
      <c r="A3837" s="1" t="s">
        <v>480</v>
      </c>
      <c r="B3837" s="1" t="s">
        <v>392</v>
      </c>
      <c r="C3837" s="58" t="s">
        <v>393</v>
      </c>
      <c r="D3837" s="85">
        <v>2020</v>
      </c>
      <c r="E3837" s="3">
        <v>44085</v>
      </c>
      <c r="AK3837" s="1"/>
      <c r="AL3837" s="1"/>
      <c r="CB3837" s="4"/>
      <c r="DP3837" s="21">
        <v>0.34137528881735768</v>
      </c>
      <c r="DQ3837" s="21">
        <v>0.33370886411063011</v>
      </c>
      <c r="DR3837" s="21">
        <v>0.33832965901443202</v>
      </c>
      <c r="DT3837" s="72">
        <f t="shared" si="38"/>
        <v>0.34137528881735768</v>
      </c>
      <c r="DU3837" s="72">
        <f t="shared" si="39"/>
        <v>0.33370886411063011</v>
      </c>
      <c r="DV3837" s="72">
        <f t="shared" si="40"/>
        <v>0.33832965901443202</v>
      </c>
    </row>
    <row r="3838" spans="1:126" x14ac:dyDescent="0.25">
      <c r="A3838" s="1" t="s">
        <v>480</v>
      </c>
      <c r="B3838" s="1" t="s">
        <v>392</v>
      </c>
      <c r="C3838" s="58" t="s">
        <v>393</v>
      </c>
      <c r="D3838" s="85">
        <v>2020</v>
      </c>
      <c r="E3838" s="3">
        <v>44086</v>
      </c>
      <c r="AK3838" s="1"/>
      <c r="AL3838" s="1"/>
      <c r="CB3838" s="4"/>
      <c r="DP3838" s="21">
        <v>0.33773562581158439</v>
      </c>
      <c r="DQ3838" s="21">
        <v>0.33444282788799951</v>
      </c>
      <c r="DR3838" s="21">
        <v>0.33772786310725589</v>
      </c>
      <c r="DT3838" s="72">
        <f t="shared" si="38"/>
        <v>0.33773562581158439</v>
      </c>
      <c r="DU3838" s="72">
        <f t="shared" si="39"/>
        <v>0.33444282788799951</v>
      </c>
      <c r="DV3838" s="72">
        <f t="shared" si="40"/>
        <v>0.33772786310725589</v>
      </c>
    </row>
    <row r="3839" spans="1:126" x14ac:dyDescent="0.25">
      <c r="A3839" s="1" t="s">
        <v>480</v>
      </c>
      <c r="B3839" s="1" t="s">
        <v>392</v>
      </c>
      <c r="C3839" s="58" t="s">
        <v>393</v>
      </c>
      <c r="D3839" s="85">
        <v>2020</v>
      </c>
      <c r="E3839" s="3">
        <v>44087</v>
      </c>
      <c r="AK3839" s="1"/>
      <c r="AL3839" s="1"/>
      <c r="CB3839" s="4"/>
      <c r="DP3839" s="21">
        <v>0.33472349091025477</v>
      </c>
      <c r="DQ3839" s="21">
        <v>0.33456515518422775</v>
      </c>
      <c r="DR3839" s="21">
        <v>0.33676498965577401</v>
      </c>
      <c r="DT3839" s="72">
        <f t="shared" si="38"/>
        <v>0.33472349091025477</v>
      </c>
      <c r="DU3839" s="72">
        <f t="shared" si="39"/>
        <v>0.33456515518422775</v>
      </c>
      <c r="DV3839" s="72">
        <f t="shared" si="40"/>
        <v>0.33676498965577401</v>
      </c>
    </row>
    <row r="3840" spans="1:126" x14ac:dyDescent="0.25">
      <c r="A3840" s="1" t="s">
        <v>480</v>
      </c>
      <c r="B3840" s="1" t="s">
        <v>392</v>
      </c>
      <c r="C3840" s="58" t="s">
        <v>393</v>
      </c>
      <c r="D3840" s="85">
        <v>2020</v>
      </c>
      <c r="E3840" s="3">
        <v>44088</v>
      </c>
      <c r="AK3840" s="1"/>
      <c r="AL3840" s="1"/>
      <c r="CB3840" s="4"/>
      <c r="DP3840" s="21">
        <v>0.33208787287159136</v>
      </c>
      <c r="DQ3840" s="21">
        <v>0.3352991189615972</v>
      </c>
      <c r="DR3840" s="21">
        <v>0.33592247538572745</v>
      </c>
      <c r="DT3840" s="72">
        <f t="shared" si="38"/>
        <v>0.33208787287159136</v>
      </c>
      <c r="DU3840" s="72">
        <f t="shared" si="39"/>
        <v>0.3352991189615972</v>
      </c>
      <c r="DV3840" s="72">
        <f t="shared" si="40"/>
        <v>0.33592247538572745</v>
      </c>
    </row>
    <row r="3841" spans="1:126" x14ac:dyDescent="0.25">
      <c r="A3841" s="1" t="s">
        <v>480</v>
      </c>
      <c r="B3841" s="1" t="s">
        <v>392</v>
      </c>
      <c r="C3841" s="58" t="s">
        <v>393</v>
      </c>
      <c r="D3841" s="85">
        <v>2020</v>
      </c>
      <c r="E3841" s="3">
        <v>44089</v>
      </c>
      <c r="AK3841" s="1"/>
      <c r="AL3841" s="1"/>
      <c r="CB3841" s="4"/>
      <c r="DP3841" s="21">
        <v>0.32581259182715461</v>
      </c>
      <c r="DQ3841" s="21">
        <v>0.33468748248045599</v>
      </c>
      <c r="DR3841" s="21">
        <v>0.33616319374859788</v>
      </c>
      <c r="DT3841" s="72">
        <f t="shared" si="38"/>
        <v>0.32581259182715461</v>
      </c>
      <c r="DU3841" s="72">
        <f t="shared" si="39"/>
        <v>0.33468748248045599</v>
      </c>
      <c r="DV3841" s="72">
        <f t="shared" si="40"/>
        <v>0.33616319374859788</v>
      </c>
    </row>
    <row r="3842" spans="1:126" x14ac:dyDescent="0.25">
      <c r="A3842" s="1" t="s">
        <v>480</v>
      </c>
      <c r="B3842" s="1" t="s">
        <v>392</v>
      </c>
      <c r="C3842" s="58" t="s">
        <v>393</v>
      </c>
      <c r="D3842" s="85">
        <v>2020</v>
      </c>
      <c r="E3842" s="3">
        <v>44090</v>
      </c>
      <c r="AK3842" s="1"/>
      <c r="AL3842" s="1"/>
      <c r="CB3842" s="4"/>
      <c r="DP3842" s="21">
        <v>0.32330247940937995</v>
      </c>
      <c r="DQ3842" s="21">
        <v>0.33370886411063011</v>
      </c>
      <c r="DR3842" s="21">
        <v>0.33628355293003309</v>
      </c>
      <c r="DT3842" s="72">
        <f t="shared" si="38"/>
        <v>0.32330247940937995</v>
      </c>
      <c r="DU3842" s="72">
        <f t="shared" si="39"/>
        <v>0.33370886411063011</v>
      </c>
      <c r="DV3842" s="72">
        <f t="shared" si="40"/>
        <v>0.33628355293003309</v>
      </c>
    </row>
    <row r="3843" spans="1:126" x14ac:dyDescent="0.25">
      <c r="A3843" s="1" t="s">
        <v>480</v>
      </c>
      <c r="B3843" s="1" t="s">
        <v>392</v>
      </c>
      <c r="C3843" s="58" t="s">
        <v>393</v>
      </c>
      <c r="D3843" s="85">
        <v>2020</v>
      </c>
      <c r="E3843" s="3">
        <v>44091</v>
      </c>
      <c r="AK3843" s="1"/>
      <c r="AL3843" s="1"/>
      <c r="CB3843" s="4"/>
      <c r="DP3843" s="21">
        <v>0.32154540071693766</v>
      </c>
      <c r="DQ3843" s="21">
        <v>0.33346420951817363</v>
      </c>
      <c r="DR3843" s="21">
        <v>0.33604283456716266</v>
      </c>
      <c r="DT3843" s="72">
        <f t="shared" si="38"/>
        <v>0.32154540071693766</v>
      </c>
      <c r="DU3843" s="72">
        <f t="shared" si="39"/>
        <v>0.33346420951817363</v>
      </c>
      <c r="DV3843" s="72">
        <f t="shared" si="40"/>
        <v>0.33604283456716266</v>
      </c>
    </row>
    <row r="3844" spans="1:126" x14ac:dyDescent="0.25">
      <c r="A3844" s="1" t="s">
        <v>480</v>
      </c>
      <c r="B3844" s="1" t="s">
        <v>392</v>
      </c>
      <c r="C3844" s="58" t="s">
        <v>393</v>
      </c>
      <c r="D3844" s="85">
        <v>2020</v>
      </c>
      <c r="E3844" s="3">
        <v>44092</v>
      </c>
      <c r="AK3844" s="1"/>
      <c r="AL3844" s="1"/>
      <c r="CB3844" s="4"/>
      <c r="DP3844" s="21">
        <v>0.32719315365693069</v>
      </c>
      <c r="DQ3844" s="21">
        <v>0.33321955492571709</v>
      </c>
      <c r="DR3844" s="21">
        <v>0.33604283456716266</v>
      </c>
      <c r="DT3844" s="72">
        <f t="shared" si="38"/>
        <v>0.32719315365693069</v>
      </c>
      <c r="DU3844" s="72">
        <f t="shared" si="39"/>
        <v>0.33321955492571709</v>
      </c>
      <c r="DV3844" s="72">
        <f t="shared" si="40"/>
        <v>0.33604283456716266</v>
      </c>
    </row>
    <row r="3845" spans="1:126" x14ac:dyDescent="0.25">
      <c r="A3845" s="1" t="s">
        <v>480</v>
      </c>
      <c r="B3845" s="1" t="s">
        <v>392</v>
      </c>
      <c r="C3845" s="58" t="s">
        <v>393</v>
      </c>
      <c r="D3845" s="85">
        <v>2020</v>
      </c>
      <c r="E3845" s="3">
        <v>44093</v>
      </c>
      <c r="AK3845" s="1"/>
      <c r="AL3845" s="1"/>
      <c r="CB3845" s="4"/>
      <c r="DP3845" s="21">
        <v>0.32430652437648982</v>
      </c>
      <c r="DQ3845" s="21">
        <v>0.3330972276294889</v>
      </c>
      <c r="DR3845" s="21">
        <v>0.3355613978414218</v>
      </c>
      <c r="DT3845" s="72">
        <f t="shared" si="38"/>
        <v>0.32430652437648982</v>
      </c>
      <c r="DU3845" s="72">
        <f t="shared" si="39"/>
        <v>0.3330972276294889</v>
      </c>
      <c r="DV3845" s="72">
        <f t="shared" si="40"/>
        <v>0.3355613978414218</v>
      </c>
    </row>
    <row r="3846" spans="1:126" x14ac:dyDescent="0.25">
      <c r="A3846" s="1" t="s">
        <v>480</v>
      </c>
      <c r="B3846" s="1" t="s">
        <v>392</v>
      </c>
      <c r="C3846" s="58" t="s">
        <v>393</v>
      </c>
      <c r="D3846" s="85">
        <v>2020</v>
      </c>
      <c r="E3846" s="3">
        <v>44094</v>
      </c>
      <c r="AK3846" s="1"/>
      <c r="AL3846" s="1"/>
      <c r="CB3846" s="4"/>
      <c r="DP3846" s="21">
        <v>0.32217292882138138</v>
      </c>
      <c r="DQ3846" s="21">
        <v>0.33273024574080418</v>
      </c>
      <c r="DR3846" s="21">
        <v>0.33507996111568084</v>
      </c>
      <c r="DT3846" s="72">
        <f t="shared" si="38"/>
        <v>0.32217292882138138</v>
      </c>
      <c r="DU3846" s="72">
        <f t="shared" si="39"/>
        <v>0.33273024574080418</v>
      </c>
      <c r="DV3846" s="72">
        <f t="shared" si="40"/>
        <v>0.33507996111568084</v>
      </c>
    </row>
    <row r="3847" spans="1:126" x14ac:dyDescent="0.25">
      <c r="A3847" s="1" t="s">
        <v>480</v>
      </c>
      <c r="B3847" s="1" t="s">
        <v>392</v>
      </c>
      <c r="C3847" s="58" t="s">
        <v>393</v>
      </c>
      <c r="D3847" s="85">
        <v>2020</v>
      </c>
      <c r="E3847" s="3">
        <v>44095</v>
      </c>
      <c r="AK3847" s="1"/>
      <c r="AL3847" s="1"/>
      <c r="CB3847" s="4"/>
      <c r="DP3847" s="21">
        <v>0.31991382764538412</v>
      </c>
      <c r="DQ3847" s="21">
        <v>0.3329749003332606</v>
      </c>
      <c r="DR3847" s="21">
        <v>0.33495960193424557</v>
      </c>
      <c r="DT3847" s="72">
        <f t="shared" si="38"/>
        <v>0.31991382764538412</v>
      </c>
      <c r="DU3847" s="72">
        <f t="shared" si="39"/>
        <v>0.3329749003332606</v>
      </c>
      <c r="DV3847" s="72">
        <f t="shared" si="40"/>
        <v>0.33495960193424557</v>
      </c>
    </row>
    <row r="3848" spans="1:126" x14ac:dyDescent="0.25">
      <c r="A3848" s="1" t="s">
        <v>480</v>
      </c>
      <c r="B3848" s="1" t="s">
        <v>392</v>
      </c>
      <c r="C3848" s="58" t="s">
        <v>393</v>
      </c>
      <c r="D3848" s="85">
        <v>2020</v>
      </c>
      <c r="E3848" s="3">
        <v>44096</v>
      </c>
      <c r="AK3848" s="1"/>
      <c r="AL3848" s="1"/>
      <c r="CB3848" s="4"/>
      <c r="DP3848" s="21">
        <v>0.31803124333205307</v>
      </c>
      <c r="DQ3848" s="21">
        <v>0.33224093655589126</v>
      </c>
      <c r="DR3848" s="21">
        <v>0.33483924275281035</v>
      </c>
      <c r="DT3848" s="72">
        <f t="shared" si="38"/>
        <v>0.31803124333205307</v>
      </c>
      <c r="DU3848" s="72">
        <f t="shared" si="39"/>
        <v>0.33224093655589126</v>
      </c>
      <c r="DV3848" s="72">
        <f t="shared" si="40"/>
        <v>0.33483924275281035</v>
      </c>
    </row>
    <row r="3849" spans="1:126" x14ac:dyDescent="0.25">
      <c r="A3849" s="1" t="s">
        <v>480</v>
      </c>
      <c r="B3849" s="1" t="s">
        <v>392</v>
      </c>
      <c r="C3849" s="58" t="s">
        <v>393</v>
      </c>
      <c r="D3849" s="85">
        <v>2020</v>
      </c>
      <c r="E3849" s="3">
        <v>44097</v>
      </c>
      <c r="AK3849" s="1"/>
      <c r="AL3849" s="1"/>
      <c r="CB3849" s="4"/>
      <c r="DP3849" s="21">
        <v>0.31489360280983475</v>
      </c>
      <c r="DQ3849" s="21">
        <v>0.33224093655589126</v>
      </c>
      <c r="DR3849" s="21">
        <v>0.33471888357137514</v>
      </c>
      <c r="DT3849" s="72">
        <f t="shared" si="38"/>
        <v>0.31489360280983475</v>
      </c>
      <c r="DU3849" s="72">
        <f t="shared" si="39"/>
        <v>0.33224093655589126</v>
      </c>
      <c r="DV3849" s="72">
        <f t="shared" si="40"/>
        <v>0.33471888357137514</v>
      </c>
    </row>
    <row r="3850" spans="1:126" x14ac:dyDescent="0.25">
      <c r="A3850" s="1" t="s">
        <v>480</v>
      </c>
      <c r="B3850" s="1" t="s">
        <v>392</v>
      </c>
      <c r="C3850" s="58" t="s">
        <v>393</v>
      </c>
      <c r="D3850" s="85">
        <v>2020</v>
      </c>
      <c r="E3850" s="3">
        <v>44098</v>
      </c>
      <c r="AK3850" s="1"/>
      <c r="AL3850" s="1"/>
      <c r="CB3850" s="4"/>
      <c r="DP3850" s="21">
        <v>0.31137944542495016</v>
      </c>
      <c r="DQ3850" s="21">
        <v>0.33077300900115242</v>
      </c>
      <c r="DR3850" s="21">
        <v>0.33544103865998653</v>
      </c>
      <c r="DT3850" s="72">
        <f t="shared" si="38"/>
        <v>0.31137944542495016</v>
      </c>
      <c r="DU3850" s="72">
        <f t="shared" si="39"/>
        <v>0.33077300900115242</v>
      </c>
      <c r="DV3850" s="72">
        <f t="shared" si="40"/>
        <v>0.33544103865998653</v>
      </c>
    </row>
    <row r="3851" spans="1:126" x14ac:dyDescent="0.25">
      <c r="A3851" s="1" t="s">
        <v>480</v>
      </c>
      <c r="B3851" s="1" t="s">
        <v>392</v>
      </c>
      <c r="C3851" s="58" t="s">
        <v>393</v>
      </c>
      <c r="D3851" s="85">
        <v>2020</v>
      </c>
      <c r="E3851" s="3">
        <v>44099</v>
      </c>
      <c r="AK3851" s="1"/>
      <c r="AL3851" s="1"/>
      <c r="CB3851" s="4"/>
      <c r="DP3851" s="21">
        <v>0.30773978241917688</v>
      </c>
      <c r="DQ3851" s="21">
        <v>0.32979439063132648</v>
      </c>
      <c r="DR3851" s="21">
        <v>0.33507996111568084</v>
      </c>
      <c r="DT3851" s="72">
        <f t="shared" si="38"/>
        <v>0.30773978241917688</v>
      </c>
      <c r="DU3851" s="72">
        <f t="shared" si="39"/>
        <v>0.32979439063132648</v>
      </c>
      <c r="DV3851" s="72">
        <f t="shared" si="40"/>
        <v>0.33507996111568084</v>
      </c>
    </row>
    <row r="3852" spans="1:126" x14ac:dyDescent="0.25">
      <c r="A3852" s="1" t="s">
        <v>480</v>
      </c>
      <c r="B3852" s="1" t="s">
        <v>392</v>
      </c>
      <c r="C3852" s="58" t="s">
        <v>393</v>
      </c>
      <c r="D3852" s="85">
        <v>2020</v>
      </c>
      <c r="E3852" s="3">
        <v>44100</v>
      </c>
      <c r="AK3852" s="1"/>
      <c r="AL3852" s="1"/>
      <c r="CB3852" s="4"/>
      <c r="DP3852" s="21">
        <v>0.30623371496851204</v>
      </c>
      <c r="DQ3852" s="21">
        <v>0.32857111766904412</v>
      </c>
      <c r="DR3852" s="21">
        <v>0.33447816520850471</v>
      </c>
      <c r="DT3852" s="72">
        <f t="shared" si="38"/>
        <v>0.30623371496851204</v>
      </c>
      <c r="DU3852" s="72">
        <f t="shared" si="39"/>
        <v>0.32857111766904412</v>
      </c>
      <c r="DV3852" s="72">
        <f t="shared" si="40"/>
        <v>0.33447816520850471</v>
      </c>
    </row>
    <row r="3853" spans="1:126" x14ac:dyDescent="0.25">
      <c r="A3853" s="1" t="s">
        <v>480</v>
      </c>
      <c r="B3853" s="1" t="s">
        <v>392</v>
      </c>
      <c r="C3853" s="58" t="s">
        <v>393</v>
      </c>
      <c r="D3853" s="85">
        <v>2020</v>
      </c>
      <c r="E3853" s="3">
        <v>44101</v>
      </c>
      <c r="AK3853" s="1"/>
      <c r="AL3853" s="1"/>
      <c r="CB3853" s="4"/>
      <c r="DP3853" s="21">
        <v>0.30297056882540496</v>
      </c>
      <c r="DQ3853" s="21">
        <v>0.32710319011430528</v>
      </c>
      <c r="DR3853" s="21">
        <v>0.33339493257558761</v>
      </c>
      <c r="DT3853" s="72">
        <f t="shared" si="38"/>
        <v>0.30297056882540496</v>
      </c>
      <c r="DU3853" s="72">
        <f t="shared" si="39"/>
        <v>0.32710319011430528</v>
      </c>
      <c r="DV3853" s="72">
        <f t="shared" si="40"/>
        <v>0.33339493257558761</v>
      </c>
    </row>
    <row r="3854" spans="1:126" x14ac:dyDescent="0.25">
      <c r="A3854" s="1" t="s">
        <v>480</v>
      </c>
      <c r="B3854" s="1" t="s">
        <v>392</v>
      </c>
      <c r="C3854" s="58" t="s">
        <v>393</v>
      </c>
      <c r="D3854" s="85">
        <v>2020</v>
      </c>
      <c r="E3854" s="3">
        <v>44102</v>
      </c>
      <c r="AK3854" s="1"/>
      <c r="AL3854" s="1"/>
      <c r="CB3854" s="4"/>
      <c r="DP3854" s="21">
        <v>0.31276000725472625</v>
      </c>
      <c r="DQ3854" s="21">
        <v>0.32808180848413121</v>
      </c>
      <c r="DR3854" s="21">
        <v>0.33303385503128191</v>
      </c>
      <c r="DT3854" s="72">
        <f t="shared" si="38"/>
        <v>0.31276000725472625</v>
      </c>
      <c r="DU3854" s="72">
        <f t="shared" si="39"/>
        <v>0.32808180848413121</v>
      </c>
      <c r="DV3854" s="72">
        <f t="shared" si="40"/>
        <v>0.33303385503128191</v>
      </c>
    </row>
    <row r="3855" spans="1:126" x14ac:dyDescent="0.25">
      <c r="A3855" s="1" t="s">
        <v>480</v>
      </c>
      <c r="B3855" s="1" t="s">
        <v>392</v>
      </c>
      <c r="C3855" s="58" t="s">
        <v>393</v>
      </c>
      <c r="D3855" s="85">
        <v>2020</v>
      </c>
      <c r="E3855" s="3">
        <v>44103</v>
      </c>
      <c r="AK3855" s="1"/>
      <c r="AL3855" s="1"/>
      <c r="CB3855" s="4"/>
      <c r="DP3855" s="21">
        <v>0.30974787235339662</v>
      </c>
      <c r="DQ3855" s="21">
        <v>0.32734784470676176</v>
      </c>
      <c r="DR3855" s="21">
        <v>0.33170990403549439</v>
      </c>
      <c r="DT3855" s="72">
        <f t="shared" si="38"/>
        <v>0.30974787235339662</v>
      </c>
      <c r="DU3855" s="72">
        <f t="shared" si="39"/>
        <v>0.32734784470676176</v>
      </c>
      <c r="DV3855" s="72">
        <f t="shared" si="40"/>
        <v>0.33170990403549439</v>
      </c>
    </row>
    <row r="3856" spans="1:126" x14ac:dyDescent="0.25">
      <c r="A3856" s="1" t="s">
        <v>480</v>
      </c>
      <c r="B3856" s="1" t="s">
        <v>392</v>
      </c>
      <c r="C3856" s="58" t="s">
        <v>393</v>
      </c>
      <c r="D3856" s="85">
        <v>2020</v>
      </c>
      <c r="E3856" s="3">
        <v>44104</v>
      </c>
      <c r="AK3856" s="1"/>
      <c r="AL3856" s="1"/>
      <c r="CB3856" s="4"/>
      <c r="DP3856" s="21">
        <v>0.36220922188488758</v>
      </c>
      <c r="DQ3856" s="21">
        <v>0.35670639580153862</v>
      </c>
      <c r="DR3856" s="21">
        <v>0.33507996111568084</v>
      </c>
      <c r="DT3856" s="72">
        <f t="shared" si="38"/>
        <v>0.36220922188488758</v>
      </c>
      <c r="DU3856" s="72">
        <f t="shared" si="39"/>
        <v>0.35670639580153862</v>
      </c>
      <c r="DV3856" s="72">
        <f t="shared" si="40"/>
        <v>0.33507996111568084</v>
      </c>
    </row>
    <row r="3857" spans="1:126" x14ac:dyDescent="0.25">
      <c r="A3857" s="1" t="s">
        <v>480</v>
      </c>
      <c r="B3857" s="1" t="s">
        <v>392</v>
      </c>
      <c r="C3857" s="58" t="s">
        <v>393</v>
      </c>
      <c r="D3857" s="85">
        <v>2020</v>
      </c>
      <c r="E3857" s="3">
        <v>44105</v>
      </c>
      <c r="AK3857" s="1"/>
      <c r="AL3857" s="1"/>
      <c r="CB3857" s="4"/>
      <c r="DP3857" s="21">
        <v>0.35141573848845642</v>
      </c>
      <c r="DQ3857" s="21">
        <v>0.35377054069206093</v>
      </c>
      <c r="DR3857" s="21">
        <v>0.33532067947855126</v>
      </c>
      <c r="DT3857" s="72">
        <f t="shared" si="38"/>
        <v>0.35141573848845642</v>
      </c>
      <c r="DU3857" s="72">
        <f t="shared" si="39"/>
        <v>0.35377054069206093</v>
      </c>
      <c r="DV3857" s="72">
        <f t="shared" si="40"/>
        <v>0.33532067947855126</v>
      </c>
    </row>
    <row r="3858" spans="1:126" x14ac:dyDescent="0.25">
      <c r="A3858" s="1" t="s">
        <v>480</v>
      </c>
      <c r="B3858" s="1" t="s">
        <v>392</v>
      </c>
      <c r="C3858" s="58" t="s">
        <v>393</v>
      </c>
      <c r="D3858" s="85">
        <v>2020</v>
      </c>
      <c r="E3858" s="3">
        <v>44106</v>
      </c>
      <c r="AK3858" s="1"/>
      <c r="AL3858" s="1"/>
      <c r="CB3858" s="4"/>
      <c r="DP3858" s="21">
        <v>0.34438742371868736</v>
      </c>
      <c r="DQ3858" s="21">
        <v>0.35279192232223505</v>
      </c>
      <c r="DR3858" s="21">
        <v>0.33580211620429223</v>
      </c>
      <c r="DT3858" s="72">
        <f t="shared" ref="DT3858:DT3921" si="41">DP3858</f>
        <v>0.34438742371868736</v>
      </c>
      <c r="DU3858" s="72">
        <f t="shared" ref="DU3858:DU3921" si="42">DQ3858</f>
        <v>0.35279192232223505</v>
      </c>
      <c r="DV3858" s="72">
        <f t="shared" ref="DV3858:DV3921" si="43">DR3858</f>
        <v>0.33580211620429223</v>
      </c>
    </row>
    <row r="3859" spans="1:126" x14ac:dyDescent="0.25">
      <c r="A3859" s="1" t="s">
        <v>480</v>
      </c>
      <c r="B3859" s="1" t="s">
        <v>392</v>
      </c>
      <c r="C3859" s="58" t="s">
        <v>393</v>
      </c>
      <c r="D3859" s="85">
        <v>2020</v>
      </c>
      <c r="E3859" s="3">
        <v>44107</v>
      </c>
      <c r="AK3859" s="1"/>
      <c r="AL3859" s="1"/>
      <c r="CB3859" s="4"/>
      <c r="DP3859" s="21">
        <v>0.3381121426742506</v>
      </c>
      <c r="DQ3859" s="21">
        <v>0.35120166747126791</v>
      </c>
      <c r="DR3859" s="21">
        <v>0.33664463047433879</v>
      </c>
      <c r="DT3859" s="72">
        <f t="shared" si="41"/>
        <v>0.3381121426742506</v>
      </c>
      <c r="DU3859" s="72">
        <f t="shared" si="42"/>
        <v>0.35120166747126791</v>
      </c>
      <c r="DV3859" s="72">
        <f t="shared" si="43"/>
        <v>0.33664463047433879</v>
      </c>
    </row>
    <row r="3860" spans="1:126" x14ac:dyDescent="0.25">
      <c r="A3860" s="1" t="s">
        <v>480</v>
      </c>
      <c r="B3860" s="1" t="s">
        <v>392</v>
      </c>
      <c r="C3860" s="58" t="s">
        <v>393</v>
      </c>
      <c r="D3860" s="85">
        <v>2020</v>
      </c>
      <c r="E3860" s="3">
        <v>44108</v>
      </c>
      <c r="AK3860" s="1"/>
      <c r="AL3860" s="1"/>
      <c r="CB3860" s="4"/>
      <c r="DP3860" s="21">
        <v>0.33183686162981385</v>
      </c>
      <c r="DQ3860" s="21">
        <v>0.34961141262030088</v>
      </c>
      <c r="DR3860" s="21">
        <v>0.33676498965577401</v>
      </c>
      <c r="DT3860" s="72">
        <f t="shared" si="41"/>
        <v>0.33183686162981385</v>
      </c>
      <c r="DU3860" s="72">
        <f t="shared" si="42"/>
        <v>0.34961141262030088</v>
      </c>
      <c r="DV3860" s="72">
        <f t="shared" si="43"/>
        <v>0.33676498965577401</v>
      </c>
    </row>
    <row r="3861" spans="1:126" x14ac:dyDescent="0.25">
      <c r="A3861" s="1" t="s">
        <v>480</v>
      </c>
      <c r="B3861" s="1" t="s">
        <v>392</v>
      </c>
      <c r="C3861" s="58" t="s">
        <v>393</v>
      </c>
      <c r="D3861" s="85">
        <v>2020</v>
      </c>
      <c r="E3861" s="3">
        <v>44109</v>
      </c>
      <c r="AK3861" s="1"/>
      <c r="AL3861" s="1"/>
      <c r="CB3861" s="4"/>
      <c r="DP3861" s="21">
        <v>0.32844820986581813</v>
      </c>
      <c r="DQ3861" s="21">
        <v>0.34679788480705143</v>
      </c>
      <c r="DR3861" s="21">
        <v>0.33724642638151497</v>
      </c>
      <c r="DT3861" s="72">
        <f t="shared" si="41"/>
        <v>0.32844820986581813</v>
      </c>
      <c r="DU3861" s="72">
        <f t="shared" si="42"/>
        <v>0.34679788480705143</v>
      </c>
      <c r="DV3861" s="72">
        <f t="shared" si="43"/>
        <v>0.33724642638151497</v>
      </c>
    </row>
    <row r="3862" spans="1:126" x14ac:dyDescent="0.25">
      <c r="A3862" s="1" t="s">
        <v>480</v>
      </c>
      <c r="B3862" s="1" t="s">
        <v>392</v>
      </c>
      <c r="C3862" s="58" t="s">
        <v>393</v>
      </c>
      <c r="D3862" s="85">
        <v>2020</v>
      </c>
      <c r="E3862" s="3">
        <v>44110</v>
      </c>
      <c r="AK3862" s="1"/>
      <c r="AL3862" s="1"/>
      <c r="CB3862" s="4"/>
      <c r="DP3862" s="21">
        <v>0.32405551313471237</v>
      </c>
      <c r="DQ3862" s="21">
        <v>0.34569693914099731</v>
      </c>
      <c r="DR3862" s="21">
        <v>0.33652427129290358</v>
      </c>
      <c r="DT3862" s="72">
        <f t="shared" si="41"/>
        <v>0.32405551313471237</v>
      </c>
      <c r="DU3862" s="72">
        <f t="shared" si="42"/>
        <v>0.34569693914099731</v>
      </c>
      <c r="DV3862" s="72">
        <f t="shared" si="43"/>
        <v>0.33652427129290358</v>
      </c>
    </row>
    <row r="3863" spans="1:126" x14ac:dyDescent="0.25">
      <c r="A3863" s="1" t="s">
        <v>480</v>
      </c>
      <c r="B3863" s="1" t="s">
        <v>392</v>
      </c>
      <c r="C3863" s="58" t="s">
        <v>393</v>
      </c>
      <c r="D3863" s="85">
        <v>2020</v>
      </c>
      <c r="E3863" s="3">
        <v>44111</v>
      </c>
      <c r="AK3863" s="1"/>
      <c r="AL3863" s="1"/>
      <c r="CB3863" s="4"/>
      <c r="DP3863" s="21">
        <v>0.32242394006315878</v>
      </c>
      <c r="DQ3863" s="21">
        <v>0.34337272051266077</v>
      </c>
      <c r="DR3863" s="21">
        <v>0.33580211620429223</v>
      </c>
      <c r="DT3863" s="72">
        <f t="shared" si="41"/>
        <v>0.32242394006315878</v>
      </c>
      <c r="DU3863" s="72">
        <f t="shared" si="42"/>
        <v>0.34337272051266077</v>
      </c>
      <c r="DV3863" s="72">
        <f t="shared" si="43"/>
        <v>0.33580211620429223</v>
      </c>
    </row>
    <row r="3864" spans="1:126" x14ac:dyDescent="0.25">
      <c r="A3864" s="1" t="s">
        <v>480</v>
      </c>
      <c r="B3864" s="1" t="s">
        <v>392</v>
      </c>
      <c r="C3864" s="58" t="s">
        <v>393</v>
      </c>
      <c r="D3864" s="85">
        <v>2020</v>
      </c>
      <c r="E3864" s="3">
        <v>44112</v>
      </c>
      <c r="AK3864" s="1"/>
      <c r="AL3864" s="1"/>
      <c r="CB3864" s="4"/>
      <c r="DP3864" s="21">
        <v>0.36873551417110173</v>
      </c>
      <c r="DQ3864" s="21">
        <v>0.36465767005637406</v>
      </c>
      <c r="DR3864" s="21">
        <v>0.34085720182457191</v>
      </c>
      <c r="DT3864" s="72">
        <f t="shared" si="41"/>
        <v>0.36873551417110173</v>
      </c>
      <c r="DU3864" s="72">
        <f t="shared" si="42"/>
        <v>0.36465767005637406</v>
      </c>
      <c r="DV3864" s="72">
        <f t="shared" si="43"/>
        <v>0.34085720182457191</v>
      </c>
    </row>
    <row r="3865" spans="1:126" x14ac:dyDescent="0.25">
      <c r="A3865" s="1" t="s">
        <v>480</v>
      </c>
      <c r="B3865" s="1" t="s">
        <v>392</v>
      </c>
      <c r="C3865" s="58" t="s">
        <v>393</v>
      </c>
      <c r="D3865" s="85">
        <v>2020</v>
      </c>
      <c r="E3865" s="3">
        <v>44113</v>
      </c>
      <c r="AK3865" s="1"/>
      <c r="AL3865" s="1"/>
      <c r="CB3865" s="4"/>
      <c r="DP3865" s="21">
        <v>0.35844405325822559</v>
      </c>
      <c r="DQ3865" s="21">
        <v>0.36111017846575516</v>
      </c>
      <c r="DR3865" s="21">
        <v>0.33953325082878433</v>
      </c>
      <c r="DT3865" s="72">
        <f t="shared" si="41"/>
        <v>0.35844405325822559</v>
      </c>
      <c r="DU3865" s="72">
        <f t="shared" si="42"/>
        <v>0.36111017846575516</v>
      </c>
      <c r="DV3865" s="72">
        <f t="shared" si="43"/>
        <v>0.33953325082878433</v>
      </c>
    </row>
    <row r="3866" spans="1:126" x14ac:dyDescent="0.25">
      <c r="A3866" s="1" t="s">
        <v>480</v>
      </c>
      <c r="B3866" s="1" t="s">
        <v>392</v>
      </c>
      <c r="C3866" s="58" t="s">
        <v>393</v>
      </c>
      <c r="D3866" s="85">
        <v>2020</v>
      </c>
      <c r="E3866" s="3">
        <v>44114</v>
      </c>
      <c r="AK3866" s="1"/>
      <c r="AL3866" s="1"/>
      <c r="CB3866" s="4"/>
      <c r="DP3866" s="21">
        <v>0.35103922162579027</v>
      </c>
      <c r="DQ3866" s="21">
        <v>0.35939759631855983</v>
      </c>
      <c r="DR3866" s="21">
        <v>0.34013504673596051</v>
      </c>
      <c r="DT3866" s="72">
        <f t="shared" si="41"/>
        <v>0.35103922162579027</v>
      </c>
      <c r="DU3866" s="72">
        <f t="shared" si="42"/>
        <v>0.35939759631855983</v>
      </c>
      <c r="DV3866" s="72">
        <f t="shared" si="43"/>
        <v>0.34013504673596051</v>
      </c>
    </row>
    <row r="3867" spans="1:126" x14ac:dyDescent="0.25">
      <c r="A3867" s="1" t="s">
        <v>480</v>
      </c>
      <c r="B3867" s="1" t="s">
        <v>392</v>
      </c>
      <c r="C3867" s="58" t="s">
        <v>393</v>
      </c>
      <c r="D3867" s="85">
        <v>2020</v>
      </c>
      <c r="E3867" s="3">
        <v>44115</v>
      </c>
      <c r="AK3867" s="1"/>
      <c r="AL3867" s="1"/>
      <c r="CB3867" s="4"/>
      <c r="DP3867" s="21">
        <v>0.34501495182313097</v>
      </c>
      <c r="DQ3867" s="21">
        <v>0.35768501417136456</v>
      </c>
      <c r="DR3867" s="21">
        <v>0.34037576509883094</v>
      </c>
      <c r="DT3867" s="72">
        <f t="shared" si="41"/>
        <v>0.34501495182313097</v>
      </c>
      <c r="DU3867" s="72">
        <f t="shared" si="42"/>
        <v>0.35768501417136456</v>
      </c>
      <c r="DV3867" s="72">
        <f t="shared" si="43"/>
        <v>0.34037576509883094</v>
      </c>
    </row>
    <row r="3868" spans="1:126" x14ac:dyDescent="0.25">
      <c r="A3868" s="1" t="s">
        <v>480</v>
      </c>
      <c r="B3868" s="1" t="s">
        <v>392</v>
      </c>
      <c r="C3868" s="58" t="s">
        <v>393</v>
      </c>
      <c r="D3868" s="85">
        <v>2020</v>
      </c>
      <c r="E3868" s="3">
        <v>44116</v>
      </c>
      <c r="AK3868" s="1"/>
      <c r="AL3868" s="1"/>
      <c r="CB3868" s="4"/>
      <c r="DP3868" s="21">
        <v>0.34099877195469147</v>
      </c>
      <c r="DQ3868" s="21">
        <v>0.35621708661662566</v>
      </c>
      <c r="DR3868" s="21">
        <v>0.33989432837309003</v>
      </c>
      <c r="DT3868" s="72">
        <f t="shared" si="41"/>
        <v>0.34099877195469147</v>
      </c>
      <c r="DU3868" s="72">
        <f t="shared" si="42"/>
        <v>0.35621708661662566</v>
      </c>
      <c r="DV3868" s="72">
        <f t="shared" si="43"/>
        <v>0.33989432837309003</v>
      </c>
    </row>
    <row r="3869" spans="1:126" x14ac:dyDescent="0.25">
      <c r="A3869" s="1" t="s">
        <v>480</v>
      </c>
      <c r="B3869" s="1" t="s">
        <v>392</v>
      </c>
      <c r="C3869" s="58" t="s">
        <v>393</v>
      </c>
      <c r="D3869" s="85">
        <v>2020</v>
      </c>
      <c r="E3869" s="3">
        <v>44117</v>
      </c>
      <c r="AK3869" s="1"/>
      <c r="AL3869" s="1"/>
      <c r="CB3869" s="4"/>
      <c r="DP3869" s="21">
        <v>0.33735910894891813</v>
      </c>
      <c r="DQ3869" s="21">
        <v>0.35462683176565857</v>
      </c>
      <c r="DR3869" s="21">
        <v>0.34025540591739578</v>
      </c>
      <c r="DT3869" s="72">
        <f t="shared" si="41"/>
        <v>0.33735910894891813</v>
      </c>
      <c r="DU3869" s="72">
        <f t="shared" si="42"/>
        <v>0.35462683176565857</v>
      </c>
      <c r="DV3869" s="72">
        <f t="shared" si="43"/>
        <v>0.34025540591739578</v>
      </c>
    </row>
    <row r="3870" spans="1:126" x14ac:dyDescent="0.25">
      <c r="A3870" s="1" t="s">
        <v>480</v>
      </c>
      <c r="B3870" s="1" t="s">
        <v>392</v>
      </c>
      <c r="C3870" s="58" t="s">
        <v>393</v>
      </c>
      <c r="D3870" s="85">
        <v>2020</v>
      </c>
      <c r="E3870" s="3">
        <v>44118</v>
      </c>
      <c r="AK3870" s="1"/>
      <c r="AL3870" s="1"/>
      <c r="CB3870" s="4"/>
      <c r="DP3870" s="21">
        <v>0.33183686162981391</v>
      </c>
      <c r="DQ3870" s="21">
        <v>0.35169097665618088</v>
      </c>
      <c r="DR3870" s="21">
        <v>0.34061648346170142</v>
      </c>
      <c r="DT3870" s="72">
        <f t="shared" si="41"/>
        <v>0.33183686162981391</v>
      </c>
      <c r="DU3870" s="72">
        <f t="shared" si="42"/>
        <v>0.35169097665618088</v>
      </c>
      <c r="DV3870" s="72">
        <f t="shared" si="43"/>
        <v>0.34061648346170142</v>
      </c>
    </row>
    <row r="3871" spans="1:126" x14ac:dyDescent="0.25">
      <c r="A3871" s="1" t="s">
        <v>480</v>
      </c>
      <c r="B3871" s="1" t="s">
        <v>392</v>
      </c>
      <c r="C3871" s="58" t="s">
        <v>393</v>
      </c>
      <c r="D3871" s="85">
        <v>2020</v>
      </c>
      <c r="E3871" s="3">
        <v>44119</v>
      </c>
      <c r="AK3871" s="1"/>
      <c r="AL3871" s="1"/>
      <c r="CB3871" s="4"/>
      <c r="DP3871" s="21">
        <v>0.32869922110759553</v>
      </c>
      <c r="DQ3871" s="21">
        <v>0.348632794250475</v>
      </c>
      <c r="DR3871" s="21">
        <v>0.33929253246591384</v>
      </c>
      <c r="DT3871" s="72">
        <f t="shared" si="41"/>
        <v>0.32869922110759553</v>
      </c>
      <c r="DU3871" s="72">
        <f t="shared" si="42"/>
        <v>0.348632794250475</v>
      </c>
      <c r="DV3871" s="72">
        <f t="shared" si="43"/>
        <v>0.33929253246591384</v>
      </c>
    </row>
    <row r="3872" spans="1:126" x14ac:dyDescent="0.25">
      <c r="A3872" s="1" t="s">
        <v>480</v>
      </c>
      <c r="B3872" s="1" t="s">
        <v>392</v>
      </c>
      <c r="C3872" s="58" t="s">
        <v>393</v>
      </c>
      <c r="D3872" s="85">
        <v>2020</v>
      </c>
      <c r="E3872" s="3">
        <v>44120</v>
      </c>
      <c r="AK3872" s="1"/>
      <c r="AL3872" s="1"/>
      <c r="CB3872" s="4"/>
      <c r="DP3872" s="21">
        <v>0.32681663679426448</v>
      </c>
      <c r="DQ3872" s="21">
        <v>0.3464309029183667</v>
      </c>
      <c r="DR3872" s="21">
        <v>0.33832965901443202</v>
      </c>
      <c r="DT3872" s="72">
        <f t="shared" si="41"/>
        <v>0.32681663679426448</v>
      </c>
      <c r="DU3872" s="72">
        <f t="shared" si="42"/>
        <v>0.3464309029183667</v>
      </c>
      <c r="DV3872" s="72">
        <f t="shared" si="43"/>
        <v>0.33832965901443202</v>
      </c>
    </row>
    <row r="3873" spans="1:126" x14ac:dyDescent="0.25">
      <c r="A3873" s="1" t="s">
        <v>480</v>
      </c>
      <c r="B3873" s="1" t="s">
        <v>392</v>
      </c>
      <c r="C3873" s="58" t="s">
        <v>393</v>
      </c>
      <c r="D3873" s="85">
        <v>2020</v>
      </c>
      <c r="E3873" s="3">
        <v>44121</v>
      </c>
      <c r="AK3873" s="1"/>
      <c r="AL3873" s="1"/>
      <c r="CB3873" s="4"/>
      <c r="DP3873" s="21">
        <v>0.32468304123915603</v>
      </c>
      <c r="DQ3873" s="21">
        <v>0.34496297536362786</v>
      </c>
      <c r="DR3873" s="21">
        <v>0.33760750392582067</v>
      </c>
      <c r="DT3873" s="72">
        <f t="shared" si="41"/>
        <v>0.32468304123915603</v>
      </c>
      <c r="DU3873" s="72">
        <f t="shared" si="42"/>
        <v>0.34496297536362786</v>
      </c>
      <c r="DV3873" s="72">
        <f t="shared" si="43"/>
        <v>0.33760750392582067</v>
      </c>
    </row>
    <row r="3874" spans="1:126" x14ac:dyDescent="0.25">
      <c r="A3874" s="1" t="s">
        <v>480</v>
      </c>
      <c r="B3874" s="1" t="s">
        <v>392</v>
      </c>
      <c r="C3874" s="58" t="s">
        <v>393</v>
      </c>
      <c r="D3874" s="85">
        <v>2020</v>
      </c>
      <c r="E3874" s="3">
        <v>44122</v>
      </c>
      <c r="AK3874" s="1"/>
      <c r="AL3874" s="1"/>
      <c r="CB3874" s="4"/>
      <c r="DP3874" s="21">
        <v>0.32355349065115735</v>
      </c>
      <c r="DQ3874" s="21">
        <v>0.34373970240134549</v>
      </c>
      <c r="DR3874" s="21">
        <v>0.33652427129290363</v>
      </c>
      <c r="DT3874" s="72">
        <f t="shared" si="41"/>
        <v>0.32355349065115735</v>
      </c>
      <c r="DU3874" s="72">
        <f t="shared" si="42"/>
        <v>0.34373970240134549</v>
      </c>
      <c r="DV3874" s="72">
        <f t="shared" si="43"/>
        <v>0.33652427129290363</v>
      </c>
    </row>
    <row r="3875" spans="1:126" x14ac:dyDescent="0.25">
      <c r="A3875" s="1" t="s">
        <v>480</v>
      </c>
      <c r="B3875" s="1" t="s">
        <v>392</v>
      </c>
      <c r="C3875" s="58" t="s">
        <v>393</v>
      </c>
      <c r="D3875" s="85">
        <v>2020</v>
      </c>
      <c r="E3875" s="3">
        <v>44123</v>
      </c>
      <c r="AK3875" s="1"/>
      <c r="AL3875" s="1"/>
      <c r="CB3875" s="4"/>
      <c r="DP3875" s="21">
        <v>0.32167090633782641</v>
      </c>
      <c r="DQ3875" s="21">
        <v>0.34312806592020434</v>
      </c>
      <c r="DR3875" s="21">
        <v>0.33616319374859793</v>
      </c>
      <c r="DT3875" s="72">
        <f t="shared" si="41"/>
        <v>0.32167090633782641</v>
      </c>
      <c r="DU3875" s="72">
        <f t="shared" si="42"/>
        <v>0.34312806592020434</v>
      </c>
      <c r="DV3875" s="72">
        <f t="shared" si="43"/>
        <v>0.33616319374859793</v>
      </c>
    </row>
    <row r="3876" spans="1:126" x14ac:dyDescent="0.25">
      <c r="A3876" s="1" t="s">
        <v>480</v>
      </c>
      <c r="B3876" s="1" t="s">
        <v>392</v>
      </c>
      <c r="C3876" s="58" t="s">
        <v>393</v>
      </c>
      <c r="D3876" s="85">
        <v>2020</v>
      </c>
      <c r="E3876" s="3">
        <v>44124</v>
      </c>
      <c r="AK3876" s="1"/>
      <c r="AL3876" s="1"/>
      <c r="CB3876" s="4"/>
      <c r="DP3876" s="21">
        <v>0.31828225457383053</v>
      </c>
      <c r="DQ3876" s="21">
        <v>0.34055919269941132</v>
      </c>
      <c r="DR3876" s="21">
        <v>0.33616319374859788</v>
      </c>
      <c r="DT3876" s="72">
        <f t="shared" si="41"/>
        <v>0.31828225457383053</v>
      </c>
      <c r="DU3876" s="72">
        <f t="shared" si="42"/>
        <v>0.34055919269941132</v>
      </c>
      <c r="DV3876" s="72">
        <f t="shared" si="43"/>
        <v>0.33616319374859788</v>
      </c>
    </row>
    <row r="3877" spans="1:126" x14ac:dyDescent="0.25">
      <c r="A3877" s="1" t="s">
        <v>480</v>
      </c>
      <c r="B3877" s="1" t="s">
        <v>392</v>
      </c>
      <c r="C3877" s="58" t="s">
        <v>393</v>
      </c>
      <c r="D3877" s="85">
        <v>2020</v>
      </c>
      <c r="E3877" s="3">
        <v>44125</v>
      </c>
      <c r="AK3877" s="1"/>
      <c r="AL3877" s="1"/>
      <c r="CB3877" s="4"/>
      <c r="DP3877" s="21">
        <v>0.31589764777694462</v>
      </c>
      <c r="DQ3877" s="21">
        <v>0.33958057432958549</v>
      </c>
      <c r="DR3877" s="21">
        <v>0.33616319374859788</v>
      </c>
      <c r="DT3877" s="72">
        <f t="shared" si="41"/>
        <v>0.31589764777694462</v>
      </c>
      <c r="DU3877" s="72">
        <f t="shared" si="42"/>
        <v>0.33958057432958549</v>
      </c>
      <c r="DV3877" s="72">
        <f t="shared" si="43"/>
        <v>0.33616319374859788</v>
      </c>
    </row>
    <row r="3878" spans="1:126" x14ac:dyDescent="0.25">
      <c r="A3878" s="1" t="s">
        <v>480</v>
      </c>
      <c r="B3878" s="1" t="s">
        <v>392</v>
      </c>
      <c r="C3878" s="58" t="s">
        <v>393</v>
      </c>
      <c r="D3878" s="85">
        <v>2020</v>
      </c>
      <c r="E3878" s="3">
        <v>44126</v>
      </c>
      <c r="AK3878" s="1"/>
      <c r="AL3878" s="1"/>
      <c r="CB3878" s="4"/>
      <c r="DP3878" s="21">
        <v>0.35492989587334101</v>
      </c>
      <c r="DQ3878" s="21">
        <v>0.35462683176565862</v>
      </c>
      <c r="DR3878" s="21">
        <v>0.33592247538572745</v>
      </c>
      <c r="DT3878" s="72">
        <f t="shared" si="41"/>
        <v>0.35492989587334101</v>
      </c>
      <c r="DU3878" s="72">
        <f t="shared" si="42"/>
        <v>0.35462683176565862</v>
      </c>
      <c r="DV3878" s="72">
        <f t="shared" si="43"/>
        <v>0.33592247538572745</v>
      </c>
    </row>
    <row r="3879" spans="1:126" x14ac:dyDescent="0.25">
      <c r="A3879" s="1" t="s">
        <v>480</v>
      </c>
      <c r="B3879" s="1" t="s">
        <v>392</v>
      </c>
      <c r="C3879" s="58" t="s">
        <v>393</v>
      </c>
      <c r="D3879" s="85">
        <v>2020</v>
      </c>
      <c r="E3879" s="3">
        <v>44127</v>
      </c>
      <c r="AK3879" s="1"/>
      <c r="AL3879" s="1"/>
      <c r="CB3879" s="4"/>
      <c r="DP3879" s="21">
        <v>0.34476394058135351</v>
      </c>
      <c r="DQ3879" s="21">
        <v>0.35328123150714796</v>
      </c>
      <c r="DR3879" s="21">
        <v>0.33664463047433885</v>
      </c>
      <c r="DT3879" s="72">
        <f t="shared" si="41"/>
        <v>0.34476394058135351</v>
      </c>
      <c r="DU3879" s="72">
        <f t="shared" si="42"/>
        <v>0.35328123150714796</v>
      </c>
      <c r="DV3879" s="72">
        <f t="shared" si="43"/>
        <v>0.33664463047433885</v>
      </c>
    </row>
    <row r="3880" spans="1:126" x14ac:dyDescent="0.25">
      <c r="A3880" s="1" t="s">
        <v>480</v>
      </c>
      <c r="B3880" s="1" t="s">
        <v>392</v>
      </c>
      <c r="C3880" s="58" t="s">
        <v>393</v>
      </c>
      <c r="D3880" s="85">
        <v>2020</v>
      </c>
      <c r="E3880" s="3">
        <v>44128</v>
      </c>
      <c r="AK3880" s="1"/>
      <c r="AL3880" s="1"/>
      <c r="CB3880" s="4"/>
      <c r="DP3880" s="21">
        <v>0.33798663705336185</v>
      </c>
      <c r="DQ3880" s="21">
        <v>0.35156864935995269</v>
      </c>
      <c r="DR3880" s="21">
        <v>0.33700570801864449</v>
      </c>
      <c r="DT3880" s="72">
        <f t="shared" si="41"/>
        <v>0.33798663705336185</v>
      </c>
      <c r="DU3880" s="72">
        <f t="shared" si="42"/>
        <v>0.35156864935995269</v>
      </c>
      <c r="DV3880" s="72">
        <f t="shared" si="43"/>
        <v>0.33700570801864449</v>
      </c>
    </row>
    <row r="3881" spans="1:126" x14ac:dyDescent="0.25">
      <c r="A3881" s="1" t="s">
        <v>480</v>
      </c>
      <c r="B3881" s="1" t="s">
        <v>392</v>
      </c>
      <c r="C3881" s="58" t="s">
        <v>393</v>
      </c>
      <c r="D3881" s="85">
        <v>2020</v>
      </c>
      <c r="E3881" s="3">
        <v>44129</v>
      </c>
      <c r="AK3881" s="1"/>
      <c r="AL3881" s="1"/>
      <c r="CB3881" s="4"/>
      <c r="DP3881" s="21">
        <v>0.33271540097603497</v>
      </c>
      <c r="DQ3881" s="21">
        <v>0.35034537639767027</v>
      </c>
      <c r="DR3881" s="21">
        <v>0.33652427129290363</v>
      </c>
      <c r="DT3881" s="72">
        <f t="shared" si="41"/>
        <v>0.33271540097603497</v>
      </c>
      <c r="DU3881" s="72">
        <f t="shared" si="42"/>
        <v>0.35034537639767027</v>
      </c>
      <c r="DV3881" s="72">
        <f t="shared" si="43"/>
        <v>0.33652427129290363</v>
      </c>
    </row>
    <row r="3882" spans="1:126" x14ac:dyDescent="0.25">
      <c r="A3882" s="1" t="s">
        <v>480</v>
      </c>
      <c r="B3882" s="1" t="s">
        <v>392</v>
      </c>
      <c r="C3882" s="58" t="s">
        <v>393</v>
      </c>
      <c r="D3882" s="85">
        <v>2020</v>
      </c>
      <c r="E3882" s="3">
        <v>44130</v>
      </c>
      <c r="AK3882" s="1"/>
      <c r="AL3882" s="1"/>
      <c r="CB3882" s="4"/>
      <c r="DP3882" s="21">
        <v>0.33196236725070261</v>
      </c>
      <c r="DQ3882" s="21">
        <v>0.34802115776933379</v>
      </c>
      <c r="DR3882" s="21">
        <v>0.33652427129290363</v>
      </c>
      <c r="DT3882" s="72">
        <f t="shared" si="41"/>
        <v>0.33196236725070261</v>
      </c>
      <c r="DU3882" s="72">
        <f t="shared" si="42"/>
        <v>0.34802115776933379</v>
      </c>
      <c r="DV3882" s="72">
        <f t="shared" si="43"/>
        <v>0.33652427129290363</v>
      </c>
    </row>
    <row r="3883" spans="1:126" x14ac:dyDescent="0.25">
      <c r="A3883" s="1" t="s">
        <v>480</v>
      </c>
      <c r="B3883" s="1" t="s">
        <v>392</v>
      </c>
      <c r="C3883" s="58" t="s">
        <v>393</v>
      </c>
      <c r="D3883" s="85">
        <v>2020</v>
      </c>
      <c r="E3883" s="3">
        <v>44131</v>
      </c>
      <c r="AK3883" s="1"/>
      <c r="AL3883" s="1"/>
      <c r="CB3883" s="4"/>
      <c r="DP3883" s="21">
        <v>0.33773562581158439</v>
      </c>
      <c r="DQ3883" s="21">
        <v>0.34594159373345379</v>
      </c>
      <c r="DR3883" s="21">
        <v>0.33580211620429223</v>
      </c>
      <c r="DT3883" s="72">
        <f t="shared" si="41"/>
        <v>0.33773562581158439</v>
      </c>
      <c r="DU3883" s="72">
        <f t="shared" si="42"/>
        <v>0.34594159373345379</v>
      </c>
      <c r="DV3883" s="72">
        <f t="shared" si="43"/>
        <v>0.33580211620429223</v>
      </c>
    </row>
    <row r="3884" spans="1:126" x14ac:dyDescent="0.25">
      <c r="A3884" s="1" t="s">
        <v>480</v>
      </c>
      <c r="B3884" s="1" t="s">
        <v>392</v>
      </c>
      <c r="C3884" s="58" t="s">
        <v>393</v>
      </c>
      <c r="D3884" s="85">
        <v>2020</v>
      </c>
      <c r="E3884" s="3">
        <v>44132</v>
      </c>
      <c r="AK3884" s="1"/>
      <c r="AL3884" s="1"/>
      <c r="CB3884" s="4"/>
      <c r="DP3884" s="21">
        <v>0.33497450215203223</v>
      </c>
      <c r="DQ3884" s="21">
        <v>0.34618624832591033</v>
      </c>
      <c r="DR3884" s="21">
        <v>0.33447816520850471</v>
      </c>
      <c r="DT3884" s="72">
        <f t="shared" si="41"/>
        <v>0.33497450215203223</v>
      </c>
      <c r="DU3884" s="72">
        <f t="shared" si="42"/>
        <v>0.34618624832591033</v>
      </c>
      <c r="DV3884" s="72">
        <f t="shared" si="43"/>
        <v>0.33447816520850471</v>
      </c>
    </row>
    <row r="3885" spans="1:126" x14ac:dyDescent="0.25">
      <c r="A3885" s="1" t="s">
        <v>480</v>
      </c>
      <c r="B3885" s="1" t="s">
        <v>392</v>
      </c>
      <c r="C3885" s="58" t="s">
        <v>393</v>
      </c>
      <c r="D3885" s="85">
        <v>2020</v>
      </c>
      <c r="E3885" s="3">
        <v>44133</v>
      </c>
      <c r="AK3885" s="1"/>
      <c r="AL3885" s="1"/>
      <c r="CB3885" s="4"/>
      <c r="DP3885" s="21">
        <v>0.33233888411336882</v>
      </c>
      <c r="DQ3885" s="21">
        <v>0.34569693914099731</v>
      </c>
      <c r="DR3885" s="21">
        <v>0.33363565093845804</v>
      </c>
      <c r="DT3885" s="72">
        <f t="shared" si="41"/>
        <v>0.33233888411336882</v>
      </c>
      <c r="DU3885" s="72">
        <f t="shared" si="42"/>
        <v>0.34569693914099731</v>
      </c>
      <c r="DV3885" s="72">
        <f t="shared" si="43"/>
        <v>0.33363565093845804</v>
      </c>
    </row>
    <row r="3886" spans="1:126" x14ac:dyDescent="0.25">
      <c r="A3886" s="1" t="s">
        <v>480</v>
      </c>
      <c r="B3886" s="1" t="s">
        <v>392</v>
      </c>
      <c r="C3886" s="58" t="s">
        <v>393</v>
      </c>
      <c r="D3886" s="85">
        <v>2020</v>
      </c>
      <c r="E3886" s="3">
        <v>44134</v>
      </c>
      <c r="AK3886" s="1"/>
      <c r="AL3886" s="1"/>
      <c r="CB3886" s="4"/>
      <c r="DP3886" s="21">
        <v>0.33045629980003777</v>
      </c>
      <c r="DQ3886" s="21">
        <v>0.34532995725231264</v>
      </c>
      <c r="DR3886" s="21">
        <v>0.3332745733941524</v>
      </c>
      <c r="DT3886" s="72">
        <f t="shared" si="41"/>
        <v>0.33045629980003777</v>
      </c>
      <c r="DU3886" s="72">
        <f t="shared" si="42"/>
        <v>0.34532995725231264</v>
      </c>
      <c r="DV3886" s="72">
        <f t="shared" si="43"/>
        <v>0.3332745733941524</v>
      </c>
    </row>
    <row r="3887" spans="1:126" x14ac:dyDescent="0.25">
      <c r="A3887" s="1" t="s">
        <v>480</v>
      </c>
      <c r="B3887" s="1" t="s">
        <v>392</v>
      </c>
      <c r="C3887" s="58" t="s">
        <v>393</v>
      </c>
      <c r="D3887" s="85">
        <v>2020</v>
      </c>
      <c r="E3887" s="3">
        <v>44135</v>
      </c>
      <c r="AK3887" s="1"/>
      <c r="AL3887" s="1"/>
      <c r="CB3887" s="4"/>
      <c r="DP3887" s="21">
        <v>0.32731865927781945</v>
      </c>
      <c r="DQ3887" s="21">
        <v>0.34520762995608434</v>
      </c>
      <c r="DR3887" s="21">
        <v>0.33327457339415234</v>
      </c>
      <c r="DT3887" s="72">
        <f t="shared" si="41"/>
        <v>0.32731865927781945</v>
      </c>
      <c r="DU3887" s="72">
        <f t="shared" si="42"/>
        <v>0.34520762995608434</v>
      </c>
      <c r="DV3887" s="72">
        <f t="shared" si="43"/>
        <v>0.33327457339415234</v>
      </c>
    </row>
    <row r="3888" spans="1:126" x14ac:dyDescent="0.25">
      <c r="A3888" s="1" t="s">
        <v>480</v>
      </c>
      <c r="B3888" s="1" t="s">
        <v>392</v>
      </c>
      <c r="C3888" s="58" t="s">
        <v>393</v>
      </c>
      <c r="D3888" s="85">
        <v>2020</v>
      </c>
      <c r="E3888" s="3">
        <v>44136</v>
      </c>
      <c r="AK3888" s="1"/>
      <c r="AL3888" s="1"/>
      <c r="CB3888" s="4"/>
      <c r="DP3888" s="21">
        <v>0.3235534906511574</v>
      </c>
      <c r="DQ3888" s="21">
        <v>0.3442290115862584</v>
      </c>
      <c r="DR3888" s="21">
        <v>0.33435780602706944</v>
      </c>
      <c r="DT3888" s="72">
        <f t="shared" si="41"/>
        <v>0.3235534906511574</v>
      </c>
      <c r="DU3888" s="72">
        <f t="shared" si="42"/>
        <v>0.3442290115862584</v>
      </c>
      <c r="DV3888" s="72">
        <f t="shared" si="43"/>
        <v>0.33435780602706944</v>
      </c>
    </row>
    <row r="3889" spans="1:126" x14ac:dyDescent="0.25">
      <c r="A3889" s="1" t="s">
        <v>480</v>
      </c>
      <c r="B3889" s="1" t="s">
        <v>392</v>
      </c>
      <c r="C3889" s="58" t="s">
        <v>393</v>
      </c>
      <c r="D3889" s="85">
        <v>2020</v>
      </c>
      <c r="E3889" s="3">
        <v>44137</v>
      </c>
      <c r="AK3889" s="1"/>
      <c r="AL3889" s="1"/>
      <c r="CB3889" s="4"/>
      <c r="DP3889" s="21">
        <v>0.35756551391200442</v>
      </c>
      <c r="DQ3889" s="21">
        <v>0.35499381365434335</v>
      </c>
      <c r="DR3889" s="21">
        <v>0.33267277748697621</v>
      </c>
      <c r="DT3889" s="72">
        <f t="shared" si="41"/>
        <v>0.35756551391200442</v>
      </c>
      <c r="DU3889" s="72">
        <f t="shared" si="42"/>
        <v>0.35499381365434335</v>
      </c>
      <c r="DV3889" s="72">
        <f t="shared" si="43"/>
        <v>0.33267277748697621</v>
      </c>
    </row>
    <row r="3890" spans="1:126" x14ac:dyDescent="0.25">
      <c r="A3890" s="1" t="s">
        <v>480</v>
      </c>
      <c r="B3890" s="1" t="s">
        <v>392</v>
      </c>
      <c r="C3890" s="58" t="s">
        <v>393</v>
      </c>
      <c r="D3890" s="85">
        <v>2020</v>
      </c>
      <c r="E3890" s="3">
        <v>44138</v>
      </c>
      <c r="AK3890" s="1"/>
      <c r="AL3890" s="1"/>
      <c r="CB3890" s="4"/>
      <c r="DP3890" s="21">
        <v>0.35241978345556629</v>
      </c>
      <c r="DQ3890" s="21">
        <v>0.352791922322235</v>
      </c>
      <c r="DR3890" s="21">
        <v>0.33231169994267051</v>
      </c>
      <c r="DT3890" s="72">
        <f t="shared" si="41"/>
        <v>0.35241978345556629</v>
      </c>
      <c r="DU3890" s="72">
        <f t="shared" si="42"/>
        <v>0.352791922322235</v>
      </c>
      <c r="DV3890" s="72">
        <f t="shared" si="43"/>
        <v>0.33231169994267051</v>
      </c>
    </row>
    <row r="3891" spans="1:126" x14ac:dyDescent="0.25">
      <c r="A3891" s="1" t="s">
        <v>480</v>
      </c>
      <c r="B3891" s="1" t="s">
        <v>392</v>
      </c>
      <c r="C3891" s="58" t="s">
        <v>393</v>
      </c>
      <c r="D3891" s="85">
        <v>2020</v>
      </c>
      <c r="E3891" s="3">
        <v>44139</v>
      </c>
      <c r="AK3891" s="1"/>
      <c r="AL3891" s="1"/>
      <c r="CB3891" s="4"/>
      <c r="DP3891" s="21">
        <v>0.34677203051557326</v>
      </c>
      <c r="DQ3891" s="21">
        <v>0.35328123150714796</v>
      </c>
      <c r="DR3891" s="21">
        <v>0.33195062239836487</v>
      </c>
      <c r="DT3891" s="72">
        <f t="shared" si="41"/>
        <v>0.34677203051557326</v>
      </c>
      <c r="DU3891" s="72">
        <f t="shared" si="42"/>
        <v>0.35328123150714796</v>
      </c>
      <c r="DV3891" s="72">
        <f t="shared" si="43"/>
        <v>0.33195062239836487</v>
      </c>
    </row>
    <row r="3892" spans="1:126" x14ac:dyDescent="0.25">
      <c r="A3892" s="1" t="s">
        <v>480</v>
      </c>
      <c r="B3892" s="1" t="s">
        <v>392</v>
      </c>
      <c r="C3892" s="58" t="s">
        <v>393</v>
      </c>
      <c r="D3892" s="85">
        <v>2020</v>
      </c>
      <c r="E3892" s="3">
        <v>44140</v>
      </c>
      <c r="AK3892" s="1"/>
      <c r="AL3892" s="1"/>
      <c r="CB3892" s="4"/>
      <c r="DP3892" s="21">
        <v>0.33974371574580414</v>
      </c>
      <c r="DQ3892" s="21">
        <v>0.35364821339583274</v>
      </c>
      <c r="DR3892" s="21">
        <v>0.33291349584984675</v>
      </c>
      <c r="DT3892" s="72">
        <f t="shared" si="41"/>
        <v>0.33974371574580414</v>
      </c>
      <c r="DU3892" s="72">
        <f t="shared" si="42"/>
        <v>0.35364821339583274</v>
      </c>
      <c r="DV3892" s="72">
        <f t="shared" si="43"/>
        <v>0.33291349584984675</v>
      </c>
    </row>
    <row r="3893" spans="1:126" x14ac:dyDescent="0.25">
      <c r="A3893" s="1" t="s">
        <v>480</v>
      </c>
      <c r="B3893" s="1" t="s">
        <v>392</v>
      </c>
      <c r="C3893" s="58" t="s">
        <v>393</v>
      </c>
      <c r="D3893" s="85">
        <v>2020</v>
      </c>
      <c r="E3893" s="3">
        <v>44141</v>
      </c>
      <c r="AK3893" s="1"/>
      <c r="AL3893" s="1"/>
      <c r="CB3893" s="4"/>
      <c r="DP3893" s="21">
        <v>0.33359394032225614</v>
      </c>
      <c r="DQ3893" s="21">
        <v>0.35059003099012676</v>
      </c>
      <c r="DR3893" s="21">
        <v>0.3321913407612353</v>
      </c>
      <c r="DT3893" s="72">
        <f t="shared" si="41"/>
        <v>0.33359394032225614</v>
      </c>
      <c r="DU3893" s="72">
        <f t="shared" si="42"/>
        <v>0.35059003099012676</v>
      </c>
      <c r="DV3893" s="72">
        <f t="shared" si="43"/>
        <v>0.3321913407612353</v>
      </c>
    </row>
    <row r="3894" spans="1:126" x14ac:dyDescent="0.25">
      <c r="A3894" s="1" t="s">
        <v>480</v>
      </c>
      <c r="B3894" s="1" t="s">
        <v>392</v>
      </c>
      <c r="C3894" s="58" t="s">
        <v>393</v>
      </c>
      <c r="D3894" s="85">
        <v>2020</v>
      </c>
      <c r="E3894" s="3">
        <v>44142</v>
      </c>
      <c r="AK3894" s="1"/>
      <c r="AL3894" s="1"/>
      <c r="CB3894" s="4"/>
      <c r="DP3894" s="21">
        <v>0.34514045744401972</v>
      </c>
      <c r="DQ3894" s="21">
        <v>0.34777650317687736</v>
      </c>
      <c r="DR3894" s="21">
        <v>0.33219134076123535</v>
      </c>
      <c r="DT3894" s="72">
        <f t="shared" si="41"/>
        <v>0.34514045744401972</v>
      </c>
      <c r="DU3894" s="72">
        <f t="shared" si="42"/>
        <v>0.34777650317687736</v>
      </c>
      <c r="DV3894" s="72">
        <f t="shared" si="43"/>
        <v>0.33219134076123535</v>
      </c>
    </row>
    <row r="3895" spans="1:126" x14ac:dyDescent="0.25">
      <c r="A3895" s="1" t="s">
        <v>480</v>
      </c>
      <c r="B3895" s="1" t="s">
        <v>392</v>
      </c>
      <c r="C3895" s="58" t="s">
        <v>393</v>
      </c>
      <c r="D3895" s="85">
        <v>2020</v>
      </c>
      <c r="E3895" s="3">
        <v>44143</v>
      </c>
      <c r="AK3895" s="1"/>
      <c r="AL3895" s="1"/>
      <c r="CB3895" s="4"/>
      <c r="DP3895" s="21">
        <v>0.38530225612841468</v>
      </c>
      <c r="DQ3895" s="21">
        <v>0.3921813117077273</v>
      </c>
      <c r="DR3895" s="21">
        <v>0.38322363368977291</v>
      </c>
      <c r="DT3895" s="72">
        <f t="shared" si="41"/>
        <v>0.38530225612841468</v>
      </c>
      <c r="DU3895" s="72">
        <f t="shared" si="42"/>
        <v>0.3921813117077273</v>
      </c>
      <c r="DV3895" s="72">
        <f t="shared" si="43"/>
        <v>0.38322363368977291</v>
      </c>
    </row>
    <row r="3896" spans="1:126" x14ac:dyDescent="0.25">
      <c r="A3896" s="1" t="s">
        <v>480</v>
      </c>
      <c r="B3896" s="1" t="s">
        <v>392</v>
      </c>
      <c r="C3896" s="58" t="s">
        <v>393</v>
      </c>
      <c r="D3896" s="85">
        <v>2020</v>
      </c>
      <c r="E3896" s="3">
        <v>44144</v>
      </c>
      <c r="AK3896" s="1"/>
      <c r="AL3896" s="1"/>
      <c r="CB3896" s="4"/>
      <c r="DP3896" s="21">
        <v>0.37438326711109488</v>
      </c>
      <c r="DQ3896" s="21">
        <v>0.38630960148877191</v>
      </c>
      <c r="DR3896" s="21">
        <v>0.37239130736060216</v>
      </c>
      <c r="DT3896" s="72">
        <f t="shared" si="41"/>
        <v>0.37438326711109488</v>
      </c>
      <c r="DU3896" s="72">
        <f t="shared" si="42"/>
        <v>0.38630960148877191</v>
      </c>
      <c r="DV3896" s="72">
        <f t="shared" si="43"/>
        <v>0.37239130736060216</v>
      </c>
    </row>
    <row r="3897" spans="1:126" x14ac:dyDescent="0.25">
      <c r="A3897" s="1" t="s">
        <v>480</v>
      </c>
      <c r="B3897" s="1" t="s">
        <v>392</v>
      </c>
      <c r="C3897" s="58" t="s">
        <v>393</v>
      </c>
      <c r="D3897" s="85">
        <v>2020</v>
      </c>
      <c r="E3897" s="3">
        <v>44145</v>
      </c>
      <c r="AK3897" s="1"/>
      <c r="AL3897" s="1"/>
      <c r="CB3897" s="4"/>
      <c r="DP3897" s="21">
        <v>0.3671039410995483</v>
      </c>
      <c r="DQ3897" s="21">
        <v>0.38325141908306604</v>
      </c>
      <c r="DR3897" s="21">
        <v>0.36986376455046238</v>
      </c>
      <c r="DT3897" s="72">
        <f t="shared" si="41"/>
        <v>0.3671039410995483</v>
      </c>
      <c r="DU3897" s="72">
        <f t="shared" si="42"/>
        <v>0.38325141908306604</v>
      </c>
      <c r="DV3897" s="72">
        <f t="shared" si="43"/>
        <v>0.36986376455046238</v>
      </c>
    </row>
    <row r="3898" spans="1:126" x14ac:dyDescent="0.25">
      <c r="A3898" s="1" t="s">
        <v>480</v>
      </c>
      <c r="B3898" s="1" t="s">
        <v>392</v>
      </c>
      <c r="C3898" s="58" t="s">
        <v>393</v>
      </c>
      <c r="D3898" s="85">
        <v>2020</v>
      </c>
      <c r="E3898" s="3">
        <v>44146</v>
      </c>
      <c r="AK3898" s="1"/>
      <c r="AL3898" s="1"/>
      <c r="CB3898" s="4"/>
      <c r="DP3898" s="21">
        <v>0.36133068253866646</v>
      </c>
      <c r="DQ3898" s="21">
        <v>0.38117185504718598</v>
      </c>
      <c r="DR3898" s="21">
        <v>0.3681787360103691</v>
      </c>
      <c r="DT3898" s="72">
        <f t="shared" si="41"/>
        <v>0.36133068253866646</v>
      </c>
      <c r="DU3898" s="72">
        <f t="shared" si="42"/>
        <v>0.38117185504718598</v>
      </c>
      <c r="DV3898" s="72">
        <f t="shared" si="43"/>
        <v>0.3681787360103691</v>
      </c>
    </row>
    <row r="3899" spans="1:126" x14ac:dyDescent="0.25">
      <c r="A3899" s="1" t="s">
        <v>480</v>
      </c>
      <c r="B3899" s="1" t="s">
        <v>392</v>
      </c>
      <c r="C3899" s="58" t="s">
        <v>393</v>
      </c>
      <c r="D3899" s="85">
        <v>2020</v>
      </c>
      <c r="E3899" s="3">
        <v>44147</v>
      </c>
      <c r="AK3899" s="1"/>
      <c r="AL3899" s="1"/>
      <c r="CB3899" s="4"/>
      <c r="DP3899" s="21">
        <v>0.3566869745657833</v>
      </c>
      <c r="DQ3899" s="21">
        <v>0.37884763641884944</v>
      </c>
      <c r="DR3899" s="21">
        <v>0.36757694010319297</v>
      </c>
      <c r="DT3899" s="72">
        <f t="shared" si="41"/>
        <v>0.3566869745657833</v>
      </c>
      <c r="DU3899" s="72">
        <f t="shared" si="42"/>
        <v>0.37884763641884944</v>
      </c>
      <c r="DV3899" s="72">
        <f t="shared" si="43"/>
        <v>0.36757694010319297</v>
      </c>
    </row>
    <row r="3900" spans="1:126" x14ac:dyDescent="0.25">
      <c r="A3900" s="1" t="s">
        <v>480</v>
      </c>
      <c r="B3900" s="1" t="s">
        <v>392</v>
      </c>
      <c r="C3900" s="58" t="s">
        <v>393</v>
      </c>
      <c r="D3900" s="85">
        <v>2020</v>
      </c>
      <c r="E3900" s="3">
        <v>44148</v>
      </c>
      <c r="AK3900" s="1"/>
      <c r="AL3900" s="1"/>
      <c r="CB3900" s="4"/>
      <c r="DP3900" s="21">
        <v>0.35304731156001001</v>
      </c>
      <c r="DQ3900" s="21">
        <v>0.37799134534525181</v>
      </c>
      <c r="DR3900" s="21">
        <v>0.36613262992597023</v>
      </c>
      <c r="DT3900" s="72">
        <f t="shared" si="41"/>
        <v>0.35304731156001001</v>
      </c>
      <c r="DU3900" s="72">
        <f t="shared" si="42"/>
        <v>0.37799134534525181</v>
      </c>
      <c r="DV3900" s="72">
        <f t="shared" si="43"/>
        <v>0.36613262992597023</v>
      </c>
    </row>
    <row r="3901" spans="1:126" x14ac:dyDescent="0.25">
      <c r="A3901" s="1" t="s">
        <v>480</v>
      </c>
      <c r="B3901" s="1" t="s">
        <v>392</v>
      </c>
      <c r="C3901" s="58" t="s">
        <v>393</v>
      </c>
      <c r="D3901" s="85">
        <v>2020</v>
      </c>
      <c r="E3901" s="3">
        <v>44149</v>
      </c>
      <c r="AK3901" s="1"/>
      <c r="AL3901" s="1"/>
      <c r="CB3901" s="4"/>
      <c r="DP3901" s="21">
        <v>0.34739955862001692</v>
      </c>
      <c r="DQ3901" s="21">
        <v>0.37603410860560005</v>
      </c>
      <c r="DR3901" s="21">
        <v>0.36541047483735883</v>
      </c>
      <c r="DT3901" s="72">
        <f t="shared" si="41"/>
        <v>0.34739955862001692</v>
      </c>
      <c r="DU3901" s="72">
        <f t="shared" si="42"/>
        <v>0.37603410860560005</v>
      </c>
      <c r="DV3901" s="72">
        <f t="shared" si="43"/>
        <v>0.36541047483735883</v>
      </c>
    </row>
    <row r="3902" spans="1:126" x14ac:dyDescent="0.25">
      <c r="A3902" s="1" t="s">
        <v>480</v>
      </c>
      <c r="B3902" s="1" t="s">
        <v>392</v>
      </c>
      <c r="C3902" s="58" t="s">
        <v>393</v>
      </c>
      <c r="D3902" s="85">
        <v>2020</v>
      </c>
      <c r="E3902" s="3">
        <v>44150</v>
      </c>
      <c r="AK3902" s="1"/>
      <c r="AL3902" s="1"/>
      <c r="CB3902" s="4"/>
      <c r="DP3902" s="21">
        <v>0.34325787313068867</v>
      </c>
      <c r="DQ3902" s="21">
        <v>0.3732205807923506</v>
      </c>
      <c r="DR3902" s="21">
        <v>0.36480867893018276</v>
      </c>
      <c r="DT3902" s="72">
        <f t="shared" si="41"/>
        <v>0.34325787313068867</v>
      </c>
      <c r="DU3902" s="72">
        <f t="shared" si="42"/>
        <v>0.3732205807923506</v>
      </c>
      <c r="DV3902" s="72">
        <f t="shared" si="43"/>
        <v>0.36480867893018276</v>
      </c>
    </row>
    <row r="3903" spans="1:126" x14ac:dyDescent="0.25">
      <c r="A3903" s="1" t="s">
        <v>480</v>
      </c>
      <c r="B3903" s="1" t="s">
        <v>392</v>
      </c>
      <c r="C3903" s="58" t="s">
        <v>393</v>
      </c>
      <c r="D3903" s="85">
        <v>2020</v>
      </c>
      <c r="E3903" s="3">
        <v>44151</v>
      </c>
      <c r="AK3903" s="1"/>
      <c r="AL3903" s="1"/>
      <c r="CB3903" s="4"/>
      <c r="DP3903" s="21">
        <v>0.33773562581158434</v>
      </c>
      <c r="DQ3903" s="21">
        <v>0.37004007109041637</v>
      </c>
      <c r="DR3903" s="21">
        <v>0.3632440095715247</v>
      </c>
      <c r="DT3903" s="72">
        <f t="shared" si="41"/>
        <v>0.33773562581158434</v>
      </c>
      <c r="DU3903" s="72">
        <f t="shared" si="42"/>
        <v>0.37004007109041637</v>
      </c>
      <c r="DV3903" s="72">
        <f t="shared" si="43"/>
        <v>0.3632440095715247</v>
      </c>
    </row>
    <row r="3904" spans="1:126" x14ac:dyDescent="0.25">
      <c r="A3904" s="1" t="s">
        <v>480</v>
      </c>
      <c r="B3904" s="1" t="s">
        <v>392</v>
      </c>
      <c r="C3904" s="58" t="s">
        <v>393</v>
      </c>
      <c r="D3904" s="85">
        <v>2020</v>
      </c>
      <c r="E3904" s="3">
        <v>44152</v>
      </c>
      <c r="AK3904" s="1"/>
      <c r="AL3904" s="1"/>
      <c r="CB3904" s="4"/>
      <c r="DP3904" s="21">
        <v>0.3335939403222562</v>
      </c>
      <c r="DQ3904" s="21">
        <v>0.36624792490734115</v>
      </c>
      <c r="DR3904" s="21">
        <v>0.3621607769386076</v>
      </c>
      <c r="DT3904" s="72">
        <f t="shared" si="41"/>
        <v>0.3335939403222562</v>
      </c>
      <c r="DU3904" s="72">
        <f t="shared" si="42"/>
        <v>0.36624792490734115</v>
      </c>
      <c r="DV3904" s="72">
        <f t="shared" si="43"/>
        <v>0.3621607769386076</v>
      </c>
    </row>
    <row r="3905" spans="1:126" x14ac:dyDescent="0.25">
      <c r="A3905" s="1" t="s">
        <v>480</v>
      </c>
      <c r="B3905" s="1" t="s">
        <v>392</v>
      </c>
      <c r="C3905" s="58" t="s">
        <v>393</v>
      </c>
      <c r="D3905" s="85">
        <v>2020</v>
      </c>
      <c r="E3905" s="3">
        <v>44153</v>
      </c>
      <c r="AK3905" s="1"/>
      <c r="AL3905" s="1"/>
      <c r="CB3905" s="4"/>
      <c r="DP3905" s="21">
        <v>0.35041169352134655</v>
      </c>
      <c r="DQ3905" s="21">
        <v>0.36734887057339516</v>
      </c>
      <c r="DR3905" s="21">
        <v>0.36023503003564394</v>
      </c>
      <c r="DT3905" s="72">
        <f t="shared" si="41"/>
        <v>0.35041169352134655</v>
      </c>
      <c r="DU3905" s="72">
        <f t="shared" si="42"/>
        <v>0.36734887057339516</v>
      </c>
      <c r="DV3905" s="72">
        <f t="shared" si="43"/>
        <v>0.36023503003564394</v>
      </c>
    </row>
    <row r="3906" spans="1:126" x14ac:dyDescent="0.25">
      <c r="A3906" s="1" t="s">
        <v>480</v>
      </c>
      <c r="B3906" s="1" t="s">
        <v>392</v>
      </c>
      <c r="C3906" s="58" t="s">
        <v>393</v>
      </c>
      <c r="D3906" s="85">
        <v>2020</v>
      </c>
      <c r="E3906" s="3">
        <v>44154</v>
      </c>
      <c r="AK3906" s="1"/>
      <c r="AL3906" s="1"/>
      <c r="CB3906" s="4"/>
      <c r="DP3906" s="21">
        <v>0.34576798554846339</v>
      </c>
      <c r="DQ3906" s="21">
        <v>0.36441301546391747</v>
      </c>
      <c r="DR3906" s="21">
        <v>0.35782784640693932</v>
      </c>
      <c r="DT3906" s="72">
        <f t="shared" si="41"/>
        <v>0.34576798554846339</v>
      </c>
      <c r="DU3906" s="72">
        <f t="shared" si="42"/>
        <v>0.36441301546391747</v>
      </c>
      <c r="DV3906" s="72">
        <f t="shared" si="43"/>
        <v>0.35782784640693932</v>
      </c>
    </row>
    <row r="3907" spans="1:126" x14ac:dyDescent="0.25">
      <c r="A3907" s="1" t="s">
        <v>480</v>
      </c>
      <c r="B3907" s="1" t="s">
        <v>392</v>
      </c>
      <c r="C3907" t="s">
        <v>379</v>
      </c>
      <c r="D3907" s="85">
        <v>2020</v>
      </c>
      <c r="E3907" s="3">
        <v>44041</v>
      </c>
      <c r="AK3907" s="1"/>
      <c r="AL3907" s="1"/>
      <c r="CB3907" s="4"/>
      <c r="DP3907" s="21">
        <v>0.35573755250288192</v>
      </c>
      <c r="DQ3907" s="21">
        <v>0.34306633088177768</v>
      </c>
      <c r="DR3907" s="21">
        <v>0.34302378134641254</v>
      </c>
      <c r="DT3907" s="72">
        <f t="shared" si="41"/>
        <v>0.35573755250288192</v>
      </c>
      <c r="DU3907" s="72">
        <f t="shared" si="42"/>
        <v>0.34306633088177768</v>
      </c>
      <c r="DV3907" s="72">
        <f t="shared" si="43"/>
        <v>0.34302378134641254</v>
      </c>
    </row>
    <row r="3908" spans="1:126" x14ac:dyDescent="0.25">
      <c r="A3908" s="1" t="s">
        <v>480</v>
      </c>
      <c r="B3908" s="1" t="s">
        <v>392</v>
      </c>
      <c r="C3908" t="s">
        <v>379</v>
      </c>
      <c r="D3908" s="85">
        <v>2020</v>
      </c>
      <c r="E3908" s="3">
        <v>44042</v>
      </c>
      <c r="AK3908" s="1"/>
      <c r="AL3908" s="1"/>
      <c r="CB3908" s="4"/>
      <c r="DP3908" s="21">
        <v>0.35431975790957326</v>
      </c>
      <c r="DQ3908" s="21">
        <v>0.34503303145293795</v>
      </c>
      <c r="DR3908" s="21">
        <v>0.34607967249426475</v>
      </c>
      <c r="DT3908" s="72">
        <f t="shared" si="41"/>
        <v>0.35431975790957326</v>
      </c>
      <c r="DU3908" s="72">
        <f t="shared" si="42"/>
        <v>0.34503303145293795</v>
      </c>
      <c r="DV3908" s="72">
        <f t="shared" si="43"/>
        <v>0.34607967249426475</v>
      </c>
    </row>
    <row r="3909" spans="1:126" x14ac:dyDescent="0.25">
      <c r="A3909" s="1" t="s">
        <v>480</v>
      </c>
      <c r="B3909" s="1" t="s">
        <v>392</v>
      </c>
      <c r="C3909" t="s">
        <v>379</v>
      </c>
      <c r="D3909" s="85">
        <v>2020</v>
      </c>
      <c r="E3909" s="3">
        <v>44043</v>
      </c>
      <c r="AK3909" s="1"/>
      <c r="AL3909" s="1"/>
      <c r="CB3909" s="4"/>
      <c r="DP3909" s="21">
        <v>0.35264418248111773</v>
      </c>
      <c r="DQ3909" s="21">
        <v>0.34552470659572804</v>
      </c>
      <c r="DR3909" s="21">
        <v>0.34798960446167237</v>
      </c>
      <c r="DT3909" s="72">
        <f t="shared" si="41"/>
        <v>0.35264418248111773</v>
      </c>
      <c r="DU3909" s="72">
        <f t="shared" si="42"/>
        <v>0.34552470659572804</v>
      </c>
      <c r="DV3909" s="72">
        <f t="shared" si="43"/>
        <v>0.34798960446167237</v>
      </c>
    </row>
    <row r="3910" spans="1:126" x14ac:dyDescent="0.25">
      <c r="A3910" s="1" t="s">
        <v>480</v>
      </c>
      <c r="B3910" s="1" t="s">
        <v>392</v>
      </c>
      <c r="C3910" t="s">
        <v>379</v>
      </c>
      <c r="D3910" s="85">
        <v>2020</v>
      </c>
      <c r="E3910" s="3">
        <v>44044</v>
      </c>
      <c r="AK3910" s="1"/>
      <c r="AL3910" s="1"/>
      <c r="CB3910" s="4"/>
      <c r="DP3910" s="21">
        <v>0.35083971663508856</v>
      </c>
      <c r="DQ3910" s="21">
        <v>0.34589346295282059</v>
      </c>
      <c r="DR3910" s="21">
        <v>0.35002686522690724</v>
      </c>
      <c r="DT3910" s="72">
        <f t="shared" si="41"/>
        <v>0.35083971663508856</v>
      </c>
      <c r="DU3910" s="72">
        <f t="shared" si="42"/>
        <v>0.34589346295282059</v>
      </c>
      <c r="DV3910" s="72">
        <f t="shared" si="43"/>
        <v>0.35002686522690724</v>
      </c>
    </row>
    <row r="3911" spans="1:126" x14ac:dyDescent="0.25">
      <c r="A3911" s="1" t="s">
        <v>480</v>
      </c>
      <c r="B3911" s="1" t="s">
        <v>392</v>
      </c>
      <c r="C3911" t="s">
        <v>379</v>
      </c>
      <c r="D3911" s="85">
        <v>2020</v>
      </c>
      <c r="E3911" s="3">
        <v>44045</v>
      </c>
      <c r="AK3911" s="1"/>
      <c r="AL3911" s="1"/>
      <c r="CB3911" s="4"/>
      <c r="DP3911" s="21">
        <v>0.34851968911876546</v>
      </c>
      <c r="DQ3911" s="21">
        <v>0.34577054416712311</v>
      </c>
      <c r="DR3911" s="21">
        <v>0.35091816681169741</v>
      </c>
      <c r="DT3911" s="72">
        <f t="shared" si="41"/>
        <v>0.34851968911876546</v>
      </c>
      <c r="DU3911" s="72">
        <f t="shared" si="42"/>
        <v>0.34577054416712311</v>
      </c>
      <c r="DV3911" s="72">
        <f t="shared" si="43"/>
        <v>0.35091816681169741</v>
      </c>
    </row>
    <row r="3912" spans="1:126" x14ac:dyDescent="0.25">
      <c r="A3912" s="1" t="s">
        <v>480</v>
      </c>
      <c r="B3912" s="1" t="s">
        <v>392</v>
      </c>
      <c r="C3912" t="s">
        <v>379</v>
      </c>
      <c r="D3912" s="85">
        <v>2020</v>
      </c>
      <c r="E3912" s="3">
        <v>44046</v>
      </c>
      <c r="AK3912" s="1"/>
      <c r="AL3912" s="1"/>
      <c r="CB3912" s="4"/>
      <c r="DP3912" s="21">
        <v>0.34723078494303039</v>
      </c>
      <c r="DQ3912" s="21">
        <v>0.34564762538142557</v>
      </c>
      <c r="DR3912" s="21">
        <v>0.35142748200300611</v>
      </c>
      <c r="DT3912" s="72">
        <f t="shared" si="41"/>
        <v>0.34723078494303039</v>
      </c>
      <c r="DU3912" s="72">
        <f t="shared" si="42"/>
        <v>0.34564762538142557</v>
      </c>
      <c r="DV3912" s="72">
        <f t="shared" si="43"/>
        <v>0.35142748200300611</v>
      </c>
    </row>
    <row r="3913" spans="1:126" x14ac:dyDescent="0.25">
      <c r="A3913" s="1" t="s">
        <v>480</v>
      </c>
      <c r="B3913" s="1" t="s">
        <v>392</v>
      </c>
      <c r="C3913" t="s">
        <v>379</v>
      </c>
      <c r="D3913" s="85">
        <v>2020</v>
      </c>
      <c r="E3913" s="3">
        <v>44047</v>
      </c>
      <c r="AK3913" s="1"/>
      <c r="AL3913" s="1"/>
      <c r="CB3913" s="4"/>
      <c r="DP3913" s="21">
        <v>0.34619966160244225</v>
      </c>
      <c r="DQ3913" s="21">
        <v>0.34491011266724042</v>
      </c>
      <c r="DR3913" s="21">
        <v>0.35168213959866046</v>
      </c>
      <c r="DT3913" s="72">
        <f t="shared" si="41"/>
        <v>0.34619966160244225</v>
      </c>
      <c r="DU3913" s="72">
        <f t="shared" si="42"/>
        <v>0.34491011266724042</v>
      </c>
      <c r="DV3913" s="72">
        <f t="shared" si="43"/>
        <v>0.35168213959866046</v>
      </c>
    </row>
    <row r="3914" spans="1:126" x14ac:dyDescent="0.25">
      <c r="A3914" s="1" t="s">
        <v>480</v>
      </c>
      <c r="B3914" s="1" t="s">
        <v>392</v>
      </c>
      <c r="C3914" t="s">
        <v>379</v>
      </c>
      <c r="D3914" s="85">
        <v>2020</v>
      </c>
      <c r="E3914" s="3">
        <v>44048</v>
      </c>
      <c r="AK3914" s="1"/>
      <c r="AL3914" s="1"/>
      <c r="CB3914" s="4"/>
      <c r="DP3914" s="21">
        <v>0.34594188076729526</v>
      </c>
      <c r="DQ3914" s="21">
        <v>0.34368092481026524</v>
      </c>
      <c r="DR3914" s="21">
        <v>0.35244611238562357</v>
      </c>
      <c r="DT3914" s="72">
        <f t="shared" si="41"/>
        <v>0.34594188076729526</v>
      </c>
      <c r="DU3914" s="72">
        <f t="shared" si="42"/>
        <v>0.34368092481026524</v>
      </c>
      <c r="DV3914" s="72">
        <f t="shared" si="43"/>
        <v>0.35244611238562357</v>
      </c>
    </row>
    <row r="3915" spans="1:126" x14ac:dyDescent="0.25">
      <c r="A3915" s="1" t="s">
        <v>480</v>
      </c>
      <c r="B3915" s="1" t="s">
        <v>392</v>
      </c>
      <c r="C3915" t="s">
        <v>379</v>
      </c>
      <c r="D3915" s="85">
        <v>2020</v>
      </c>
      <c r="E3915" s="3">
        <v>44049</v>
      </c>
      <c r="AK3915" s="1"/>
      <c r="AL3915" s="1"/>
      <c r="CB3915" s="4"/>
      <c r="DP3915" s="21">
        <v>0.34478186700913371</v>
      </c>
      <c r="DQ3915" s="21">
        <v>0.34368092481026524</v>
      </c>
      <c r="DR3915" s="21">
        <v>0.35231878358779639</v>
      </c>
      <c r="DT3915" s="72">
        <f t="shared" si="41"/>
        <v>0.34478186700913371</v>
      </c>
      <c r="DU3915" s="72">
        <f t="shared" si="42"/>
        <v>0.34368092481026524</v>
      </c>
      <c r="DV3915" s="72">
        <f t="shared" si="43"/>
        <v>0.35231878358779639</v>
      </c>
    </row>
    <row r="3916" spans="1:126" x14ac:dyDescent="0.25">
      <c r="A3916" s="1" t="s">
        <v>480</v>
      </c>
      <c r="B3916" s="1" t="s">
        <v>392</v>
      </c>
      <c r="C3916" t="s">
        <v>379</v>
      </c>
      <c r="D3916" s="85">
        <v>2020</v>
      </c>
      <c r="E3916" s="3">
        <v>44050</v>
      </c>
      <c r="AK3916" s="1"/>
      <c r="AL3916" s="1"/>
      <c r="CB3916" s="4"/>
      <c r="DP3916" s="21">
        <v>0.34310629158067812</v>
      </c>
      <c r="DQ3916" s="21">
        <v>0.34343508723887023</v>
      </c>
      <c r="DR3916" s="21">
        <v>0.35257344118345074</v>
      </c>
      <c r="DT3916" s="72">
        <f t="shared" si="41"/>
        <v>0.34310629158067812</v>
      </c>
      <c r="DU3916" s="72">
        <f t="shared" si="42"/>
        <v>0.34343508723887023</v>
      </c>
      <c r="DV3916" s="72">
        <f t="shared" si="43"/>
        <v>0.35257344118345074</v>
      </c>
    </row>
    <row r="3917" spans="1:126" x14ac:dyDescent="0.25">
      <c r="A3917" s="1" t="s">
        <v>480</v>
      </c>
      <c r="B3917" s="1" t="s">
        <v>392</v>
      </c>
      <c r="C3917" t="s">
        <v>379</v>
      </c>
      <c r="D3917" s="85">
        <v>2020</v>
      </c>
      <c r="E3917" s="3">
        <v>44051</v>
      </c>
      <c r="AK3917" s="1"/>
      <c r="AL3917" s="1"/>
      <c r="CB3917" s="4"/>
      <c r="DP3917" s="21">
        <v>0.34117293531707549</v>
      </c>
      <c r="DQ3917" s="21">
        <v>0.34331216845317269</v>
      </c>
      <c r="DR3917" s="21">
        <v>0.35282809877910509</v>
      </c>
      <c r="DT3917" s="72">
        <f t="shared" si="41"/>
        <v>0.34117293531707549</v>
      </c>
      <c r="DU3917" s="72">
        <f t="shared" si="42"/>
        <v>0.34331216845317269</v>
      </c>
      <c r="DV3917" s="72">
        <f t="shared" si="43"/>
        <v>0.35282809877910509</v>
      </c>
    </row>
    <row r="3918" spans="1:126" x14ac:dyDescent="0.25">
      <c r="A3918" s="1" t="s">
        <v>480</v>
      </c>
      <c r="B3918" s="1" t="s">
        <v>392</v>
      </c>
      <c r="C3918" t="s">
        <v>379</v>
      </c>
      <c r="D3918" s="85">
        <v>2020</v>
      </c>
      <c r="E3918" s="3">
        <v>44052</v>
      </c>
      <c r="AK3918" s="1"/>
      <c r="AL3918" s="1"/>
      <c r="CB3918" s="4"/>
      <c r="DP3918" s="21">
        <v>0.34001292155891394</v>
      </c>
      <c r="DQ3918" s="21">
        <v>0.342205899381895</v>
      </c>
      <c r="DR3918" s="21">
        <v>0.35193679719431487</v>
      </c>
      <c r="DT3918" s="72">
        <f t="shared" si="41"/>
        <v>0.34001292155891394</v>
      </c>
      <c r="DU3918" s="72">
        <f t="shared" si="42"/>
        <v>0.342205899381895</v>
      </c>
      <c r="DV3918" s="72">
        <f t="shared" si="43"/>
        <v>0.35193679719431487</v>
      </c>
    </row>
    <row r="3919" spans="1:126" x14ac:dyDescent="0.25">
      <c r="A3919" s="1" t="s">
        <v>480</v>
      </c>
      <c r="B3919" s="1" t="s">
        <v>392</v>
      </c>
      <c r="C3919" t="s">
        <v>379</v>
      </c>
      <c r="D3919" s="85">
        <v>2020</v>
      </c>
      <c r="E3919" s="3">
        <v>44053</v>
      </c>
      <c r="AK3919" s="1"/>
      <c r="AL3919" s="1"/>
      <c r="CB3919" s="4"/>
      <c r="DP3919" s="21">
        <v>0.33911068863589938</v>
      </c>
      <c r="DQ3919" s="21">
        <v>0.34171422423910491</v>
      </c>
      <c r="DR3919" s="21">
        <v>0.35142748200300616</v>
      </c>
      <c r="DT3919" s="72">
        <f t="shared" si="41"/>
        <v>0.33911068863589938</v>
      </c>
      <c r="DU3919" s="72">
        <f t="shared" si="42"/>
        <v>0.34171422423910491</v>
      </c>
      <c r="DV3919" s="72">
        <f t="shared" si="43"/>
        <v>0.35142748200300616</v>
      </c>
    </row>
    <row r="3920" spans="1:126" x14ac:dyDescent="0.25">
      <c r="A3920" s="1" t="s">
        <v>480</v>
      </c>
      <c r="B3920" s="1" t="s">
        <v>392</v>
      </c>
      <c r="C3920" t="s">
        <v>379</v>
      </c>
      <c r="D3920" s="85">
        <v>2020</v>
      </c>
      <c r="E3920" s="3">
        <v>44054</v>
      </c>
      <c r="AK3920" s="1"/>
      <c r="AL3920" s="1"/>
      <c r="CB3920" s="4"/>
      <c r="DP3920" s="21">
        <v>0.33782178446016431</v>
      </c>
      <c r="DQ3920" s="21">
        <v>0.34085379273922234</v>
      </c>
      <c r="DR3920" s="21">
        <v>0.35079083801387029</v>
      </c>
      <c r="DT3920" s="72">
        <f t="shared" si="41"/>
        <v>0.33782178446016431</v>
      </c>
      <c r="DU3920" s="72">
        <f t="shared" si="42"/>
        <v>0.34085379273922234</v>
      </c>
      <c r="DV3920" s="72">
        <f t="shared" si="43"/>
        <v>0.35079083801387029</v>
      </c>
    </row>
    <row r="3921" spans="1:126" x14ac:dyDescent="0.25">
      <c r="A3921" s="1" t="s">
        <v>480</v>
      </c>
      <c r="B3921" s="1" t="s">
        <v>392</v>
      </c>
      <c r="C3921" t="s">
        <v>379</v>
      </c>
      <c r="D3921" s="85">
        <v>2020</v>
      </c>
      <c r="E3921" s="3">
        <v>44055</v>
      </c>
      <c r="AK3921" s="1"/>
      <c r="AL3921" s="1"/>
      <c r="CB3921" s="4"/>
      <c r="DP3921" s="21">
        <v>0.33691955153714975</v>
      </c>
      <c r="DQ3921" s="21">
        <v>0.34023919881073472</v>
      </c>
      <c r="DR3921" s="21">
        <v>0.35104549560952464</v>
      </c>
      <c r="DT3921" s="72">
        <f t="shared" si="41"/>
        <v>0.33691955153714975</v>
      </c>
      <c r="DU3921" s="72">
        <f t="shared" si="42"/>
        <v>0.34023919881073472</v>
      </c>
      <c r="DV3921" s="72">
        <f t="shared" si="43"/>
        <v>0.35104549560952464</v>
      </c>
    </row>
    <row r="3922" spans="1:126" x14ac:dyDescent="0.25">
      <c r="A3922" s="1" t="s">
        <v>480</v>
      </c>
      <c r="B3922" s="1" t="s">
        <v>392</v>
      </c>
      <c r="C3922" t="s">
        <v>379</v>
      </c>
      <c r="D3922" s="85">
        <v>2020</v>
      </c>
      <c r="E3922" s="3">
        <v>44056</v>
      </c>
      <c r="AK3922" s="1"/>
      <c r="AL3922" s="1"/>
      <c r="CB3922" s="4"/>
      <c r="DP3922" s="21">
        <v>0.33550175694384116</v>
      </c>
      <c r="DQ3922" s="21">
        <v>0.33999336123933965</v>
      </c>
      <c r="DR3922" s="21">
        <v>0.35040885162038876</v>
      </c>
      <c r="DT3922" s="72">
        <f t="shared" ref="DT3922:DT3985" si="44">DP3922</f>
        <v>0.33550175694384116</v>
      </c>
      <c r="DU3922" s="72">
        <f t="shared" ref="DU3922:DU3985" si="45">DQ3922</f>
        <v>0.33999336123933965</v>
      </c>
      <c r="DV3922" s="72">
        <f t="shared" ref="DV3922:DV3985" si="46">DR3922</f>
        <v>0.35040885162038876</v>
      </c>
    </row>
    <row r="3923" spans="1:126" x14ac:dyDescent="0.25">
      <c r="A3923" s="1" t="s">
        <v>480</v>
      </c>
      <c r="B3923" s="1" t="s">
        <v>392</v>
      </c>
      <c r="C3923" t="s">
        <v>379</v>
      </c>
      <c r="D3923" s="85">
        <v>2020</v>
      </c>
      <c r="E3923" s="3">
        <v>44057</v>
      </c>
      <c r="AK3923" s="1"/>
      <c r="AL3923" s="1"/>
      <c r="CB3923" s="4"/>
      <c r="DP3923" s="21">
        <v>0.33395507193295909</v>
      </c>
      <c r="DQ3923" s="21">
        <v>0.33950168609654957</v>
      </c>
      <c r="DR3923" s="21">
        <v>0.35117282440735181</v>
      </c>
      <c r="DT3923" s="72">
        <f t="shared" si="44"/>
        <v>0.33395507193295909</v>
      </c>
      <c r="DU3923" s="72">
        <f t="shared" si="45"/>
        <v>0.33950168609654957</v>
      </c>
      <c r="DV3923" s="72">
        <f t="shared" si="46"/>
        <v>0.35117282440735181</v>
      </c>
    </row>
    <row r="3924" spans="1:126" x14ac:dyDescent="0.25">
      <c r="A3924" s="1" t="s">
        <v>480</v>
      </c>
      <c r="B3924" s="1" t="s">
        <v>392</v>
      </c>
      <c r="C3924" t="s">
        <v>379</v>
      </c>
      <c r="D3924" s="85">
        <v>2020</v>
      </c>
      <c r="E3924" s="3">
        <v>44058</v>
      </c>
      <c r="AK3924" s="1"/>
      <c r="AL3924" s="1"/>
      <c r="CB3924" s="4"/>
      <c r="DP3924" s="21">
        <v>0.33356840068023857</v>
      </c>
      <c r="DQ3924" s="21">
        <v>0.33876417338236448</v>
      </c>
      <c r="DR3924" s="21">
        <v>0.34964487883342565</v>
      </c>
      <c r="DT3924" s="72">
        <f t="shared" si="44"/>
        <v>0.33356840068023857</v>
      </c>
      <c r="DU3924" s="72">
        <f t="shared" si="45"/>
        <v>0.33876417338236448</v>
      </c>
      <c r="DV3924" s="72">
        <f t="shared" si="46"/>
        <v>0.34964487883342565</v>
      </c>
    </row>
    <row r="3925" spans="1:126" x14ac:dyDescent="0.25">
      <c r="A3925" s="1" t="s">
        <v>480</v>
      </c>
      <c r="B3925" s="1" t="s">
        <v>392</v>
      </c>
      <c r="C3925" t="s">
        <v>379</v>
      </c>
      <c r="D3925" s="85">
        <v>2020</v>
      </c>
      <c r="E3925" s="3">
        <v>44059</v>
      </c>
      <c r="AK3925" s="1"/>
      <c r="AL3925" s="1"/>
      <c r="CB3925" s="4"/>
      <c r="DP3925" s="21">
        <v>0.33253727733965049</v>
      </c>
      <c r="DQ3925" s="21">
        <v>0.33790374188248185</v>
      </c>
      <c r="DR3925" s="21">
        <v>0.35015419402473441</v>
      </c>
      <c r="DT3925" s="72">
        <f t="shared" si="44"/>
        <v>0.33253727733965049</v>
      </c>
      <c r="DU3925" s="72">
        <f t="shared" si="45"/>
        <v>0.33790374188248185</v>
      </c>
      <c r="DV3925" s="72">
        <f t="shared" si="46"/>
        <v>0.35015419402473441</v>
      </c>
    </row>
    <row r="3926" spans="1:126" x14ac:dyDescent="0.25">
      <c r="A3926" s="1" t="s">
        <v>480</v>
      </c>
      <c r="B3926" s="1" t="s">
        <v>392</v>
      </c>
      <c r="C3926" t="s">
        <v>379</v>
      </c>
      <c r="D3926" s="85">
        <v>2020</v>
      </c>
      <c r="E3926" s="3">
        <v>44060</v>
      </c>
      <c r="AK3926" s="1"/>
      <c r="AL3926" s="1"/>
      <c r="CB3926" s="4"/>
      <c r="DP3926" s="21">
        <v>0.33215060608692998</v>
      </c>
      <c r="DQ3926" s="21">
        <v>0.33692039159690168</v>
      </c>
      <c r="DR3926" s="21">
        <v>0.34862624845080825</v>
      </c>
      <c r="DT3926" s="72">
        <f t="shared" si="44"/>
        <v>0.33215060608692998</v>
      </c>
      <c r="DU3926" s="72">
        <f t="shared" si="45"/>
        <v>0.33692039159690168</v>
      </c>
      <c r="DV3926" s="72">
        <f t="shared" si="46"/>
        <v>0.34862624845080825</v>
      </c>
    </row>
    <row r="3927" spans="1:126" x14ac:dyDescent="0.25">
      <c r="A3927" s="1" t="s">
        <v>480</v>
      </c>
      <c r="B3927" s="1" t="s">
        <v>392</v>
      </c>
      <c r="C3927" t="s">
        <v>379</v>
      </c>
      <c r="D3927" s="85">
        <v>2020</v>
      </c>
      <c r="E3927" s="3">
        <v>44061</v>
      </c>
      <c r="AK3927" s="1"/>
      <c r="AL3927" s="1"/>
      <c r="CB3927" s="4"/>
      <c r="DP3927" s="21">
        <v>0.33073281149362138</v>
      </c>
      <c r="DQ3927" s="21">
        <v>0.33556828495422897</v>
      </c>
      <c r="DR3927" s="21">
        <v>0.3478622756638452</v>
      </c>
      <c r="DT3927" s="72">
        <f t="shared" si="44"/>
        <v>0.33073281149362138</v>
      </c>
      <c r="DU3927" s="72">
        <f t="shared" si="45"/>
        <v>0.33556828495422897</v>
      </c>
      <c r="DV3927" s="72">
        <f t="shared" si="46"/>
        <v>0.3478622756638452</v>
      </c>
    </row>
    <row r="3928" spans="1:126" x14ac:dyDescent="0.25">
      <c r="A3928" s="1" t="s">
        <v>480</v>
      </c>
      <c r="B3928" s="1" t="s">
        <v>392</v>
      </c>
      <c r="C3928" t="s">
        <v>379</v>
      </c>
      <c r="D3928" s="85">
        <v>2020</v>
      </c>
      <c r="E3928" s="3">
        <v>44062</v>
      </c>
      <c r="AK3928" s="1"/>
      <c r="AL3928" s="1"/>
      <c r="CB3928" s="4"/>
      <c r="DP3928" s="21">
        <v>0.33034614024090087</v>
      </c>
      <c r="DQ3928" s="21">
        <v>0.33569120373992645</v>
      </c>
      <c r="DR3928" s="21">
        <v>0.34709830287688215</v>
      </c>
      <c r="DT3928" s="72">
        <f t="shared" si="44"/>
        <v>0.33034614024090087</v>
      </c>
      <c r="DU3928" s="72">
        <f t="shared" si="45"/>
        <v>0.33569120373992645</v>
      </c>
      <c r="DV3928" s="72">
        <f t="shared" si="46"/>
        <v>0.34709830287688215</v>
      </c>
    </row>
    <row r="3929" spans="1:126" x14ac:dyDescent="0.25">
      <c r="A3929" s="1" t="s">
        <v>480</v>
      </c>
      <c r="B3929" s="1" t="s">
        <v>392</v>
      </c>
      <c r="C3929" t="s">
        <v>379</v>
      </c>
      <c r="D3929" s="85">
        <v>2020</v>
      </c>
      <c r="E3929" s="3">
        <v>44063</v>
      </c>
      <c r="AK3929" s="1"/>
      <c r="AL3929" s="1"/>
      <c r="CB3929" s="4"/>
      <c r="DP3929" s="21">
        <v>0.32944390731788631</v>
      </c>
      <c r="DQ3929" s="21">
        <v>0.33581412252562404</v>
      </c>
      <c r="DR3929" s="21">
        <v>0.3463343300899191</v>
      </c>
      <c r="DT3929" s="72">
        <f t="shared" si="44"/>
        <v>0.32944390731788631</v>
      </c>
      <c r="DU3929" s="72">
        <f t="shared" si="45"/>
        <v>0.33581412252562404</v>
      </c>
      <c r="DV3929" s="72">
        <f t="shared" si="46"/>
        <v>0.3463343300899191</v>
      </c>
    </row>
    <row r="3930" spans="1:126" x14ac:dyDescent="0.25">
      <c r="A3930" s="1" t="s">
        <v>480</v>
      </c>
      <c r="B3930" s="1" t="s">
        <v>392</v>
      </c>
      <c r="C3930" t="s">
        <v>379</v>
      </c>
      <c r="D3930" s="85">
        <v>2020</v>
      </c>
      <c r="E3930" s="3">
        <v>44064</v>
      </c>
      <c r="AK3930" s="1"/>
      <c r="AL3930" s="1"/>
      <c r="CB3930" s="4"/>
      <c r="DP3930" s="21">
        <v>0.33292394859237101</v>
      </c>
      <c r="DQ3930" s="21">
        <v>0.33507660981143889</v>
      </c>
      <c r="DR3930" s="21">
        <v>0.34760761806819085</v>
      </c>
      <c r="DT3930" s="72">
        <f t="shared" si="44"/>
        <v>0.33292394859237101</v>
      </c>
      <c r="DU3930" s="72">
        <f t="shared" si="45"/>
        <v>0.33507660981143889</v>
      </c>
      <c r="DV3930" s="72">
        <f t="shared" si="46"/>
        <v>0.34760761806819085</v>
      </c>
    </row>
    <row r="3931" spans="1:126" x14ac:dyDescent="0.25">
      <c r="A3931" s="1" t="s">
        <v>480</v>
      </c>
      <c r="B3931" s="1" t="s">
        <v>392</v>
      </c>
      <c r="C3931" t="s">
        <v>379</v>
      </c>
      <c r="D3931" s="85">
        <v>2020</v>
      </c>
      <c r="E3931" s="3">
        <v>44065</v>
      </c>
      <c r="AK3931" s="1"/>
      <c r="AL3931" s="1"/>
      <c r="CB3931" s="4"/>
      <c r="DP3931" s="21">
        <v>0.33305283900994453</v>
      </c>
      <c r="DQ3931" s="21">
        <v>0.33618287888271653</v>
      </c>
      <c r="DR3931" s="21">
        <v>0.34760761806819085</v>
      </c>
      <c r="DT3931" s="72">
        <f t="shared" si="44"/>
        <v>0.33305283900994453</v>
      </c>
      <c r="DU3931" s="72">
        <f t="shared" si="45"/>
        <v>0.33618287888271653</v>
      </c>
      <c r="DV3931" s="72">
        <f t="shared" si="46"/>
        <v>0.34760761806819085</v>
      </c>
    </row>
    <row r="3932" spans="1:126" x14ac:dyDescent="0.25">
      <c r="A3932" s="1" t="s">
        <v>480</v>
      </c>
      <c r="B3932" s="1" t="s">
        <v>392</v>
      </c>
      <c r="C3932" t="s">
        <v>379</v>
      </c>
      <c r="D3932" s="85">
        <v>2020</v>
      </c>
      <c r="E3932" s="3">
        <v>44066</v>
      </c>
      <c r="AK3932" s="1"/>
      <c r="AL3932" s="1"/>
      <c r="CB3932" s="4"/>
      <c r="DP3932" s="21">
        <v>0.33305283900994453</v>
      </c>
      <c r="DQ3932" s="21">
        <v>0.33667455402550661</v>
      </c>
      <c r="DR3932" s="21">
        <v>0.3473529604725365</v>
      </c>
      <c r="DT3932" s="72">
        <f t="shared" si="44"/>
        <v>0.33305283900994453</v>
      </c>
      <c r="DU3932" s="72">
        <f t="shared" si="45"/>
        <v>0.33667455402550661</v>
      </c>
      <c r="DV3932" s="72">
        <f t="shared" si="46"/>
        <v>0.3473529604725365</v>
      </c>
    </row>
    <row r="3933" spans="1:126" x14ac:dyDescent="0.25">
      <c r="A3933" s="1" t="s">
        <v>480</v>
      </c>
      <c r="B3933" s="1" t="s">
        <v>392</v>
      </c>
      <c r="C3933" t="s">
        <v>379</v>
      </c>
      <c r="D3933" s="85">
        <v>2020</v>
      </c>
      <c r="E3933" s="3">
        <v>44067</v>
      </c>
      <c r="AK3933" s="1"/>
      <c r="AL3933" s="1"/>
      <c r="CB3933" s="4"/>
      <c r="DP3933" s="21">
        <v>0.33434174318567961</v>
      </c>
      <c r="DQ3933" s="21">
        <v>0.33728914795399423</v>
      </c>
      <c r="DR3933" s="21">
        <v>0.3473529604725365</v>
      </c>
      <c r="DT3933" s="72">
        <f t="shared" si="44"/>
        <v>0.33434174318567961</v>
      </c>
      <c r="DU3933" s="72">
        <f t="shared" si="45"/>
        <v>0.33728914795399423</v>
      </c>
      <c r="DV3933" s="72">
        <f t="shared" si="46"/>
        <v>0.3473529604725365</v>
      </c>
    </row>
    <row r="3934" spans="1:126" x14ac:dyDescent="0.25">
      <c r="A3934" s="1" t="s">
        <v>480</v>
      </c>
      <c r="B3934" s="1" t="s">
        <v>392</v>
      </c>
      <c r="C3934" t="s">
        <v>379</v>
      </c>
      <c r="D3934" s="85">
        <v>2020</v>
      </c>
      <c r="E3934" s="3">
        <v>44068</v>
      </c>
      <c r="AK3934" s="1"/>
      <c r="AL3934" s="1"/>
      <c r="CB3934" s="4"/>
      <c r="DP3934" s="21">
        <v>0.3336972910978121</v>
      </c>
      <c r="DQ3934" s="21">
        <v>0.3375349855253893</v>
      </c>
      <c r="DR3934" s="21">
        <v>0.3478622756638452</v>
      </c>
      <c r="DT3934" s="72">
        <f t="shared" si="44"/>
        <v>0.3336972910978121</v>
      </c>
      <c r="DU3934" s="72">
        <f t="shared" si="45"/>
        <v>0.3375349855253893</v>
      </c>
      <c r="DV3934" s="72">
        <f t="shared" si="46"/>
        <v>0.3478622756638452</v>
      </c>
    </row>
    <row r="3935" spans="1:126" x14ac:dyDescent="0.25">
      <c r="A3935" s="1" t="s">
        <v>480</v>
      </c>
      <c r="B3935" s="1" t="s">
        <v>392</v>
      </c>
      <c r="C3935" t="s">
        <v>379</v>
      </c>
      <c r="D3935" s="85">
        <v>2020</v>
      </c>
      <c r="E3935" s="3">
        <v>44069</v>
      </c>
      <c r="AK3935" s="1"/>
      <c r="AL3935" s="1"/>
      <c r="CB3935" s="4"/>
      <c r="DP3935" s="21">
        <v>0.33202171566935645</v>
      </c>
      <c r="DQ3935" s="21">
        <v>0.33778082309678437</v>
      </c>
      <c r="DR3935" s="21">
        <v>0.34722563167470938</v>
      </c>
      <c r="DT3935" s="72">
        <f t="shared" si="44"/>
        <v>0.33202171566935645</v>
      </c>
      <c r="DU3935" s="72">
        <f t="shared" si="45"/>
        <v>0.33778082309678437</v>
      </c>
      <c r="DV3935" s="72">
        <f t="shared" si="46"/>
        <v>0.34722563167470938</v>
      </c>
    </row>
    <row r="3936" spans="1:126" x14ac:dyDescent="0.25">
      <c r="A3936" s="1" t="s">
        <v>480</v>
      </c>
      <c r="B3936" s="1" t="s">
        <v>392</v>
      </c>
      <c r="C3936" t="s">
        <v>379</v>
      </c>
      <c r="D3936" s="85">
        <v>2020</v>
      </c>
      <c r="E3936" s="3">
        <v>44070</v>
      </c>
      <c r="AK3936" s="1"/>
      <c r="AL3936" s="1"/>
      <c r="CB3936" s="4"/>
      <c r="DP3936" s="21">
        <v>0.3297016881530333</v>
      </c>
      <c r="DQ3936" s="21">
        <v>0.33741206673969171</v>
      </c>
      <c r="DR3936" s="21">
        <v>0.34709830287688215</v>
      </c>
      <c r="DT3936" s="72">
        <f t="shared" si="44"/>
        <v>0.3297016881530333</v>
      </c>
      <c r="DU3936" s="72">
        <f t="shared" si="45"/>
        <v>0.33741206673969171</v>
      </c>
      <c r="DV3936" s="72">
        <f t="shared" si="46"/>
        <v>0.34709830287688215</v>
      </c>
    </row>
    <row r="3937" spans="1:126" x14ac:dyDescent="0.25">
      <c r="A3937" s="1" t="s">
        <v>480</v>
      </c>
      <c r="B3937" s="1" t="s">
        <v>392</v>
      </c>
      <c r="C3937" t="s">
        <v>379</v>
      </c>
      <c r="D3937" s="85">
        <v>2020</v>
      </c>
      <c r="E3937" s="3">
        <v>44071</v>
      </c>
      <c r="AK3937" s="1"/>
      <c r="AL3937" s="1"/>
      <c r="CB3937" s="4"/>
      <c r="DP3937" s="21">
        <v>0.32918612648273926</v>
      </c>
      <c r="DQ3937" s="21">
        <v>0.33655163523980913</v>
      </c>
      <c r="DR3937" s="21">
        <v>0.34607967249426475</v>
      </c>
      <c r="DT3937" s="72">
        <f t="shared" si="44"/>
        <v>0.32918612648273926</v>
      </c>
      <c r="DU3937" s="72">
        <f t="shared" si="45"/>
        <v>0.33655163523980913</v>
      </c>
      <c r="DV3937" s="72">
        <f t="shared" si="46"/>
        <v>0.34607967249426475</v>
      </c>
    </row>
    <row r="3938" spans="1:126" x14ac:dyDescent="0.25">
      <c r="A3938" s="1" t="s">
        <v>480</v>
      </c>
      <c r="B3938" s="1" t="s">
        <v>392</v>
      </c>
      <c r="C3938" t="s">
        <v>379</v>
      </c>
      <c r="D3938" s="85">
        <v>2020</v>
      </c>
      <c r="E3938" s="3">
        <v>44072</v>
      </c>
      <c r="AK3938" s="1"/>
      <c r="AL3938" s="1"/>
      <c r="CB3938" s="4"/>
      <c r="DP3938" s="21">
        <v>0.32725277021913668</v>
      </c>
      <c r="DQ3938" s="21">
        <v>0.33618287888271658</v>
      </c>
      <c r="DR3938" s="21">
        <v>0.34607967249426475</v>
      </c>
      <c r="DT3938" s="72">
        <f t="shared" si="44"/>
        <v>0.32725277021913668</v>
      </c>
      <c r="DU3938" s="72">
        <f t="shared" si="45"/>
        <v>0.33618287888271658</v>
      </c>
      <c r="DV3938" s="72">
        <f t="shared" si="46"/>
        <v>0.34607967249426475</v>
      </c>
    </row>
    <row r="3939" spans="1:126" x14ac:dyDescent="0.25">
      <c r="A3939" s="1" t="s">
        <v>480</v>
      </c>
      <c r="B3939" s="1" t="s">
        <v>392</v>
      </c>
      <c r="C3939" t="s">
        <v>379</v>
      </c>
      <c r="D3939" s="85">
        <v>2020</v>
      </c>
      <c r="E3939" s="3">
        <v>44073</v>
      </c>
      <c r="AK3939" s="1"/>
      <c r="AL3939" s="1"/>
      <c r="CB3939" s="4"/>
      <c r="DP3939" s="21">
        <v>0.32428829061494602</v>
      </c>
      <c r="DQ3939" s="21">
        <v>0.33556828495422897</v>
      </c>
      <c r="DR3939" s="21">
        <v>0.34709830287688215</v>
      </c>
      <c r="DT3939" s="72">
        <f t="shared" si="44"/>
        <v>0.32428829061494602</v>
      </c>
      <c r="DU3939" s="72">
        <f t="shared" si="45"/>
        <v>0.33556828495422897</v>
      </c>
      <c r="DV3939" s="72">
        <f t="shared" si="46"/>
        <v>0.34709830287688215</v>
      </c>
    </row>
    <row r="3940" spans="1:126" x14ac:dyDescent="0.25">
      <c r="A3940" s="1" t="s">
        <v>480</v>
      </c>
      <c r="B3940" s="1" t="s">
        <v>392</v>
      </c>
      <c r="C3940" t="s">
        <v>379</v>
      </c>
      <c r="D3940" s="85">
        <v>2020</v>
      </c>
      <c r="E3940" s="3">
        <v>44074</v>
      </c>
      <c r="AK3940" s="1"/>
      <c r="AL3940" s="1"/>
      <c r="CB3940" s="4"/>
      <c r="DP3940" s="21">
        <v>0.32171048226347582</v>
      </c>
      <c r="DQ3940" s="21">
        <v>0.33544536616853143</v>
      </c>
      <c r="DR3940" s="21">
        <v>0.34760761806819085</v>
      </c>
      <c r="DT3940" s="72">
        <f t="shared" si="44"/>
        <v>0.32171048226347582</v>
      </c>
      <c r="DU3940" s="72">
        <f t="shared" si="45"/>
        <v>0.33544536616853143</v>
      </c>
      <c r="DV3940" s="72">
        <f t="shared" si="46"/>
        <v>0.34760761806819085</v>
      </c>
    </row>
    <row r="3941" spans="1:126" x14ac:dyDescent="0.25">
      <c r="A3941" s="1" t="s">
        <v>480</v>
      </c>
      <c r="B3941" s="1" t="s">
        <v>392</v>
      </c>
      <c r="C3941" t="s">
        <v>379</v>
      </c>
      <c r="D3941" s="85">
        <v>2020</v>
      </c>
      <c r="E3941" s="3">
        <v>44075</v>
      </c>
      <c r="AK3941" s="1"/>
      <c r="AL3941" s="1"/>
      <c r="CB3941" s="4"/>
      <c r="DP3941" s="21">
        <v>0.34710189452545687</v>
      </c>
      <c r="DQ3941" s="21">
        <v>0.33433909709725373</v>
      </c>
      <c r="DR3941" s="21">
        <v>0.3473529604725365</v>
      </c>
      <c r="DT3941" s="72">
        <f t="shared" si="44"/>
        <v>0.34710189452545687</v>
      </c>
      <c r="DU3941" s="72">
        <f t="shared" si="45"/>
        <v>0.33433909709725373</v>
      </c>
      <c r="DV3941" s="72">
        <f t="shared" si="46"/>
        <v>0.3473529604725365</v>
      </c>
    </row>
    <row r="3942" spans="1:126" x14ac:dyDescent="0.25">
      <c r="A3942" s="1" t="s">
        <v>480</v>
      </c>
      <c r="B3942" s="1" t="s">
        <v>392</v>
      </c>
      <c r="C3942" t="s">
        <v>379</v>
      </c>
      <c r="D3942" s="85">
        <v>2020</v>
      </c>
      <c r="E3942" s="3">
        <v>44076</v>
      </c>
      <c r="AK3942" s="1"/>
      <c r="AL3942" s="1"/>
      <c r="CB3942" s="4"/>
      <c r="DP3942" s="21">
        <v>0.34271962032795766</v>
      </c>
      <c r="DQ3942" s="21">
        <v>0.33495369102574135</v>
      </c>
      <c r="DR3942" s="21">
        <v>0.34658898768557345</v>
      </c>
      <c r="DT3942" s="72">
        <f t="shared" si="44"/>
        <v>0.34271962032795766</v>
      </c>
      <c r="DU3942" s="72">
        <f t="shared" si="45"/>
        <v>0.33495369102574135</v>
      </c>
      <c r="DV3942" s="72">
        <f t="shared" si="46"/>
        <v>0.34658898768557345</v>
      </c>
    </row>
    <row r="3943" spans="1:126" x14ac:dyDescent="0.25">
      <c r="A3943" s="1" t="s">
        <v>480</v>
      </c>
      <c r="B3943" s="1" t="s">
        <v>392</v>
      </c>
      <c r="C3943" t="s">
        <v>379</v>
      </c>
      <c r="D3943" s="85">
        <v>2020</v>
      </c>
      <c r="E3943" s="3">
        <v>44077</v>
      </c>
      <c r="AK3943" s="1"/>
      <c r="AL3943" s="1"/>
      <c r="CB3943" s="4"/>
      <c r="DP3943" s="21">
        <v>0.33911068863589938</v>
      </c>
      <c r="DQ3943" s="21">
        <v>0.3345849346686488</v>
      </c>
      <c r="DR3943" s="21">
        <v>0.34531569970730169</v>
      </c>
      <c r="DT3943" s="72">
        <f t="shared" si="44"/>
        <v>0.33911068863589938</v>
      </c>
      <c r="DU3943" s="72">
        <f t="shared" si="45"/>
        <v>0.3345849346686488</v>
      </c>
      <c r="DV3943" s="72">
        <f t="shared" si="46"/>
        <v>0.34531569970730169</v>
      </c>
    </row>
    <row r="3944" spans="1:126" x14ac:dyDescent="0.25">
      <c r="A3944" s="1" t="s">
        <v>480</v>
      </c>
      <c r="B3944" s="1" t="s">
        <v>392</v>
      </c>
      <c r="C3944" t="s">
        <v>379</v>
      </c>
      <c r="D3944" s="85">
        <v>2020</v>
      </c>
      <c r="E3944" s="3">
        <v>44078</v>
      </c>
      <c r="AK3944" s="1"/>
      <c r="AL3944" s="1"/>
      <c r="CB3944" s="4"/>
      <c r="DP3944" s="21">
        <v>0.33640398986685571</v>
      </c>
      <c r="DQ3944" s="21">
        <v>0.33581412252562398</v>
      </c>
      <c r="DR3944" s="21">
        <v>0.34531569970730169</v>
      </c>
      <c r="DT3944" s="72">
        <f t="shared" si="44"/>
        <v>0.33640398986685571</v>
      </c>
      <c r="DU3944" s="72">
        <f t="shared" si="45"/>
        <v>0.33581412252562398</v>
      </c>
      <c r="DV3944" s="72">
        <f t="shared" si="46"/>
        <v>0.34531569970730169</v>
      </c>
    </row>
    <row r="3945" spans="1:126" x14ac:dyDescent="0.25">
      <c r="A3945" s="1" t="s">
        <v>480</v>
      </c>
      <c r="B3945" s="1" t="s">
        <v>392</v>
      </c>
      <c r="C3945" t="s">
        <v>379</v>
      </c>
      <c r="D3945" s="85">
        <v>2020</v>
      </c>
      <c r="E3945" s="3">
        <v>44079</v>
      </c>
      <c r="AK3945" s="1"/>
      <c r="AL3945" s="1"/>
      <c r="CB3945" s="4"/>
      <c r="DP3945" s="21">
        <v>0.33356840068023852</v>
      </c>
      <c r="DQ3945" s="21">
        <v>0.33618287888271653</v>
      </c>
      <c r="DR3945" s="21">
        <v>0.34480638451599299</v>
      </c>
      <c r="DT3945" s="72">
        <f t="shared" si="44"/>
        <v>0.33356840068023852</v>
      </c>
      <c r="DU3945" s="72">
        <f t="shared" si="45"/>
        <v>0.33618287888271653</v>
      </c>
      <c r="DV3945" s="72">
        <f t="shared" si="46"/>
        <v>0.34480638451599299</v>
      </c>
    </row>
    <row r="3946" spans="1:126" x14ac:dyDescent="0.25">
      <c r="A3946" s="1" t="s">
        <v>480</v>
      </c>
      <c r="B3946" s="1" t="s">
        <v>392</v>
      </c>
      <c r="C3946" t="s">
        <v>379</v>
      </c>
      <c r="D3946" s="85">
        <v>2020</v>
      </c>
      <c r="E3946" s="3">
        <v>44080</v>
      </c>
      <c r="AK3946" s="1"/>
      <c r="AL3946" s="1"/>
      <c r="CB3946" s="4"/>
      <c r="DP3946" s="21">
        <v>0.33176393483420941</v>
      </c>
      <c r="DQ3946" s="21">
        <v>0.33630579766841406</v>
      </c>
      <c r="DR3946" s="21">
        <v>0.34582501489861039</v>
      </c>
      <c r="DT3946" s="72">
        <f t="shared" si="44"/>
        <v>0.33176393483420941</v>
      </c>
      <c r="DU3946" s="72">
        <f t="shared" si="45"/>
        <v>0.33630579766841406</v>
      </c>
      <c r="DV3946" s="72">
        <f t="shared" si="46"/>
        <v>0.34582501489861039</v>
      </c>
    </row>
    <row r="3947" spans="1:126" x14ac:dyDescent="0.25">
      <c r="A3947" s="1" t="s">
        <v>480</v>
      </c>
      <c r="B3947" s="1" t="s">
        <v>392</v>
      </c>
      <c r="C3947" t="s">
        <v>379</v>
      </c>
      <c r="D3947" s="85">
        <v>2020</v>
      </c>
      <c r="E3947" s="3">
        <v>44081</v>
      </c>
      <c r="AK3947" s="1"/>
      <c r="AL3947" s="1"/>
      <c r="CB3947" s="4"/>
      <c r="DP3947" s="21">
        <v>0.32944390731788631</v>
      </c>
      <c r="DQ3947" s="21">
        <v>0.33655163523980913</v>
      </c>
      <c r="DR3947" s="21">
        <v>0.34544302850512887</v>
      </c>
      <c r="DT3947" s="72">
        <f t="shared" si="44"/>
        <v>0.32944390731788631</v>
      </c>
      <c r="DU3947" s="72">
        <f t="shared" si="45"/>
        <v>0.33655163523980913</v>
      </c>
      <c r="DV3947" s="72">
        <f t="shared" si="46"/>
        <v>0.34544302850512887</v>
      </c>
    </row>
    <row r="3948" spans="1:126" x14ac:dyDescent="0.25">
      <c r="A3948" s="1" t="s">
        <v>480</v>
      </c>
      <c r="B3948" s="1" t="s">
        <v>392</v>
      </c>
      <c r="C3948" t="s">
        <v>379</v>
      </c>
      <c r="D3948" s="85">
        <v>2020</v>
      </c>
      <c r="E3948" s="3">
        <v>44082</v>
      </c>
      <c r="AK3948" s="1"/>
      <c r="AL3948" s="1"/>
      <c r="CB3948" s="4"/>
      <c r="DP3948" s="21">
        <v>0.32660831813126912</v>
      </c>
      <c r="DQ3948" s="21">
        <v>0.33581412252562398</v>
      </c>
      <c r="DR3948" s="21">
        <v>0.34531569970730169</v>
      </c>
      <c r="DT3948" s="72">
        <f t="shared" si="44"/>
        <v>0.32660831813126912</v>
      </c>
      <c r="DU3948" s="72">
        <f t="shared" si="45"/>
        <v>0.33581412252562398</v>
      </c>
      <c r="DV3948" s="72">
        <f t="shared" si="46"/>
        <v>0.34531569970730169</v>
      </c>
    </row>
    <row r="3949" spans="1:126" x14ac:dyDescent="0.25">
      <c r="A3949" s="1" t="s">
        <v>480</v>
      </c>
      <c r="B3949" s="1" t="s">
        <v>392</v>
      </c>
      <c r="C3949" t="s">
        <v>379</v>
      </c>
      <c r="D3949" s="85">
        <v>2020</v>
      </c>
      <c r="E3949" s="3">
        <v>44083</v>
      </c>
      <c r="AK3949" s="1"/>
      <c r="AL3949" s="1"/>
      <c r="CB3949" s="4"/>
      <c r="DP3949" s="21">
        <v>0.32428829061494596</v>
      </c>
      <c r="DQ3949" s="21">
        <v>0.3353224473828339</v>
      </c>
      <c r="DR3949" s="21">
        <v>0.34506104211164734</v>
      </c>
      <c r="DT3949" s="72">
        <f t="shared" si="44"/>
        <v>0.32428829061494596</v>
      </c>
      <c r="DU3949" s="72">
        <f t="shared" si="45"/>
        <v>0.3353224473828339</v>
      </c>
      <c r="DV3949" s="72">
        <f t="shared" si="46"/>
        <v>0.34506104211164734</v>
      </c>
    </row>
    <row r="3950" spans="1:126" x14ac:dyDescent="0.25">
      <c r="A3950" s="1" t="s">
        <v>480</v>
      </c>
      <c r="B3950" s="1" t="s">
        <v>392</v>
      </c>
      <c r="C3950" t="s">
        <v>379</v>
      </c>
      <c r="D3950" s="85">
        <v>2020</v>
      </c>
      <c r="E3950" s="3">
        <v>44084</v>
      </c>
      <c r="AK3950" s="1"/>
      <c r="AL3950" s="1"/>
      <c r="CB3950" s="4"/>
      <c r="DP3950" s="21">
        <v>0.33911068863589938</v>
      </c>
      <c r="DQ3950" s="21">
        <v>0.33335574681167363</v>
      </c>
      <c r="DR3950" s="21">
        <v>0.34607967249426475</v>
      </c>
      <c r="DT3950" s="72">
        <f t="shared" si="44"/>
        <v>0.33911068863589938</v>
      </c>
      <c r="DU3950" s="72">
        <f t="shared" si="45"/>
        <v>0.33335574681167363</v>
      </c>
      <c r="DV3950" s="72">
        <f t="shared" si="46"/>
        <v>0.34607967249426475</v>
      </c>
    </row>
    <row r="3951" spans="1:126" x14ac:dyDescent="0.25">
      <c r="A3951" s="1" t="s">
        <v>480</v>
      </c>
      <c r="B3951" s="1" t="s">
        <v>392</v>
      </c>
      <c r="C3951" t="s">
        <v>379</v>
      </c>
      <c r="D3951" s="85">
        <v>2020</v>
      </c>
      <c r="E3951" s="3">
        <v>44085</v>
      </c>
      <c r="AK3951" s="1"/>
      <c r="AL3951" s="1"/>
      <c r="CB3951" s="4"/>
      <c r="DP3951" s="21">
        <v>0.34826190828361847</v>
      </c>
      <c r="DQ3951" s="21">
        <v>0.33519952859713642</v>
      </c>
      <c r="DR3951" s="21">
        <v>0.34569768610078322</v>
      </c>
      <c r="DT3951" s="72">
        <f t="shared" si="44"/>
        <v>0.34826190828361847</v>
      </c>
      <c r="DU3951" s="72">
        <f t="shared" si="45"/>
        <v>0.33519952859713642</v>
      </c>
      <c r="DV3951" s="72">
        <f t="shared" si="46"/>
        <v>0.34569768610078322</v>
      </c>
    </row>
    <row r="3952" spans="1:126" x14ac:dyDescent="0.25">
      <c r="A3952" s="1" t="s">
        <v>480</v>
      </c>
      <c r="B3952" s="1" t="s">
        <v>392</v>
      </c>
      <c r="C3952" t="s">
        <v>379</v>
      </c>
      <c r="D3952" s="85">
        <v>2020</v>
      </c>
      <c r="E3952" s="3">
        <v>44086</v>
      </c>
      <c r="AK3952" s="1"/>
      <c r="AL3952" s="1"/>
      <c r="CB3952" s="4"/>
      <c r="DP3952" s="21">
        <v>0.34246183949281062</v>
      </c>
      <c r="DQ3952" s="21">
        <v>0.33483077224004382</v>
      </c>
      <c r="DR3952" s="21">
        <v>0.34429706932468429</v>
      </c>
      <c r="DT3952" s="72">
        <f t="shared" si="44"/>
        <v>0.34246183949281062</v>
      </c>
      <c r="DU3952" s="72">
        <f t="shared" si="45"/>
        <v>0.33483077224004382</v>
      </c>
      <c r="DV3952" s="72">
        <f t="shared" si="46"/>
        <v>0.34429706932468429</v>
      </c>
    </row>
    <row r="3953" spans="1:126" x14ac:dyDescent="0.25">
      <c r="A3953" s="1" t="s">
        <v>480</v>
      </c>
      <c r="B3953" s="1" t="s">
        <v>392</v>
      </c>
      <c r="C3953" t="s">
        <v>379</v>
      </c>
      <c r="D3953" s="85">
        <v>2020</v>
      </c>
      <c r="E3953" s="3">
        <v>44087</v>
      </c>
      <c r="AK3953" s="1"/>
      <c r="AL3953" s="1"/>
      <c r="CB3953" s="4"/>
      <c r="DP3953" s="21">
        <v>0.33898179821832586</v>
      </c>
      <c r="DQ3953" s="21">
        <v>0.33556828495422897</v>
      </c>
      <c r="DR3953" s="21">
        <v>0.34442439812251147</v>
      </c>
      <c r="DT3953" s="72">
        <f t="shared" si="44"/>
        <v>0.33898179821832586</v>
      </c>
      <c r="DU3953" s="72">
        <f t="shared" si="45"/>
        <v>0.33556828495422897</v>
      </c>
      <c r="DV3953" s="72">
        <f t="shared" si="46"/>
        <v>0.34442439812251147</v>
      </c>
    </row>
    <row r="3954" spans="1:126" x14ac:dyDescent="0.25">
      <c r="A3954" s="1" t="s">
        <v>480</v>
      </c>
      <c r="B3954" s="1" t="s">
        <v>392</v>
      </c>
      <c r="C3954" t="s">
        <v>379</v>
      </c>
      <c r="D3954" s="85">
        <v>2020</v>
      </c>
      <c r="E3954" s="3">
        <v>44088</v>
      </c>
      <c r="AK3954" s="1"/>
      <c r="AL3954" s="1"/>
      <c r="CB3954" s="4"/>
      <c r="DP3954" s="21">
        <v>0.33563064736141468</v>
      </c>
      <c r="DQ3954" s="21">
        <v>0.33618287888271658</v>
      </c>
      <c r="DR3954" s="21">
        <v>0.34429706932468429</v>
      </c>
      <c r="DT3954" s="72">
        <f t="shared" si="44"/>
        <v>0.33563064736141468</v>
      </c>
      <c r="DU3954" s="72">
        <f t="shared" si="45"/>
        <v>0.33618287888271658</v>
      </c>
      <c r="DV3954" s="72">
        <f t="shared" si="46"/>
        <v>0.34429706932468429</v>
      </c>
    </row>
    <row r="3955" spans="1:126" x14ac:dyDescent="0.25">
      <c r="A3955" s="1" t="s">
        <v>480</v>
      </c>
      <c r="B3955" s="1" t="s">
        <v>392</v>
      </c>
      <c r="C3955" t="s">
        <v>379</v>
      </c>
      <c r="D3955" s="85">
        <v>2020</v>
      </c>
      <c r="E3955" s="3">
        <v>44089</v>
      </c>
      <c r="AK3955" s="1"/>
      <c r="AL3955" s="1"/>
      <c r="CB3955" s="4"/>
      <c r="DP3955" s="21">
        <v>0.32789722230700419</v>
      </c>
      <c r="DQ3955" s="21">
        <v>0.33593704131132152</v>
      </c>
      <c r="DR3955" s="21">
        <v>0.34455172692033864</v>
      </c>
      <c r="DT3955" s="72">
        <f t="shared" si="44"/>
        <v>0.32789722230700419</v>
      </c>
      <c r="DU3955" s="72">
        <f t="shared" si="45"/>
        <v>0.33593704131132152</v>
      </c>
      <c r="DV3955" s="72">
        <f t="shared" si="46"/>
        <v>0.34455172692033864</v>
      </c>
    </row>
    <row r="3956" spans="1:126" x14ac:dyDescent="0.25">
      <c r="A3956" s="1" t="s">
        <v>480</v>
      </c>
      <c r="B3956" s="1" t="s">
        <v>392</v>
      </c>
      <c r="C3956" t="s">
        <v>379</v>
      </c>
      <c r="D3956" s="85">
        <v>2020</v>
      </c>
      <c r="E3956" s="3">
        <v>44090</v>
      </c>
      <c r="AK3956" s="1"/>
      <c r="AL3956" s="1"/>
      <c r="CB3956" s="4"/>
      <c r="DP3956" s="21">
        <v>0.32415940019737249</v>
      </c>
      <c r="DQ3956" s="21">
        <v>0.33483077224004382</v>
      </c>
      <c r="DR3956" s="21">
        <v>0.34353309653772124</v>
      </c>
      <c r="DT3956" s="72">
        <f t="shared" si="44"/>
        <v>0.32415940019737249</v>
      </c>
      <c r="DU3956" s="72">
        <f t="shared" si="45"/>
        <v>0.33483077224004382</v>
      </c>
      <c r="DV3956" s="72">
        <f t="shared" si="46"/>
        <v>0.34353309653772124</v>
      </c>
    </row>
    <row r="3957" spans="1:126" x14ac:dyDescent="0.25">
      <c r="A3957" s="1" t="s">
        <v>480</v>
      </c>
      <c r="B3957" s="1" t="s">
        <v>392</v>
      </c>
      <c r="C3957" t="s">
        <v>379</v>
      </c>
      <c r="D3957" s="85">
        <v>2020</v>
      </c>
      <c r="E3957" s="3">
        <v>44091</v>
      </c>
      <c r="AK3957" s="1"/>
      <c r="AL3957" s="1"/>
      <c r="CB3957" s="4"/>
      <c r="DP3957" s="21">
        <v>0.32158159184590229</v>
      </c>
      <c r="DQ3957" s="21">
        <v>0.33372450316876612</v>
      </c>
      <c r="DR3957" s="21">
        <v>0.34353309653772124</v>
      </c>
      <c r="DT3957" s="72">
        <f t="shared" si="44"/>
        <v>0.32158159184590229</v>
      </c>
      <c r="DU3957" s="72">
        <f t="shared" si="45"/>
        <v>0.33372450316876612</v>
      </c>
      <c r="DV3957" s="72">
        <f t="shared" si="46"/>
        <v>0.34353309653772124</v>
      </c>
    </row>
    <row r="3958" spans="1:126" x14ac:dyDescent="0.25">
      <c r="A3958" s="1" t="s">
        <v>480</v>
      </c>
      <c r="B3958" s="1" t="s">
        <v>392</v>
      </c>
      <c r="C3958" t="s">
        <v>379</v>
      </c>
      <c r="D3958" s="85">
        <v>2020</v>
      </c>
      <c r="E3958" s="3">
        <v>44092</v>
      </c>
      <c r="AK3958" s="1"/>
      <c r="AL3958" s="1"/>
      <c r="CB3958" s="4"/>
      <c r="DP3958" s="21">
        <v>0.32712387980156316</v>
      </c>
      <c r="DQ3958" s="21">
        <v>0.33310990924027861</v>
      </c>
      <c r="DR3958" s="21">
        <v>0.34455172692033864</v>
      </c>
      <c r="DT3958" s="72">
        <f t="shared" si="44"/>
        <v>0.32712387980156316</v>
      </c>
      <c r="DU3958" s="72">
        <f t="shared" si="45"/>
        <v>0.33310990924027861</v>
      </c>
      <c r="DV3958" s="72">
        <f t="shared" si="46"/>
        <v>0.34455172692033864</v>
      </c>
    </row>
    <row r="3959" spans="1:126" x14ac:dyDescent="0.25">
      <c r="A3959" s="1" t="s">
        <v>480</v>
      </c>
      <c r="B3959" s="1" t="s">
        <v>392</v>
      </c>
      <c r="C3959" t="s">
        <v>379</v>
      </c>
      <c r="D3959" s="85">
        <v>2020</v>
      </c>
      <c r="E3959" s="3">
        <v>44093</v>
      </c>
      <c r="AK3959" s="1"/>
      <c r="AL3959" s="1"/>
      <c r="CB3959" s="4"/>
      <c r="DP3959" s="21">
        <v>0.32325716727435788</v>
      </c>
      <c r="DQ3959" s="21">
        <v>0.33286407166888354</v>
      </c>
      <c r="DR3959" s="21">
        <v>0.34378775413337559</v>
      </c>
      <c r="DT3959" s="72">
        <f t="shared" si="44"/>
        <v>0.32325716727435788</v>
      </c>
      <c r="DU3959" s="72">
        <f t="shared" si="45"/>
        <v>0.33286407166888354</v>
      </c>
      <c r="DV3959" s="72">
        <f t="shared" si="46"/>
        <v>0.34378775413337559</v>
      </c>
    </row>
    <row r="3960" spans="1:126" x14ac:dyDescent="0.25">
      <c r="A3960" s="1" t="s">
        <v>480</v>
      </c>
      <c r="B3960" s="1" t="s">
        <v>392</v>
      </c>
      <c r="C3960" t="s">
        <v>379</v>
      </c>
      <c r="D3960" s="85">
        <v>2020</v>
      </c>
      <c r="E3960" s="3">
        <v>44094</v>
      </c>
      <c r="AK3960" s="1"/>
      <c r="AL3960" s="1"/>
      <c r="CB3960" s="4"/>
      <c r="DP3960" s="21">
        <v>0.32067935892288774</v>
      </c>
      <c r="DQ3960" s="21">
        <v>0.33212655895469839</v>
      </c>
      <c r="DR3960" s="21">
        <v>0.34353309653772124</v>
      </c>
      <c r="DT3960" s="72">
        <f t="shared" si="44"/>
        <v>0.32067935892288774</v>
      </c>
      <c r="DU3960" s="72">
        <f t="shared" si="45"/>
        <v>0.33212655895469839</v>
      </c>
      <c r="DV3960" s="72">
        <f t="shared" si="46"/>
        <v>0.34353309653772124</v>
      </c>
    </row>
    <row r="3961" spans="1:126" x14ac:dyDescent="0.25">
      <c r="A3961" s="1" t="s">
        <v>480</v>
      </c>
      <c r="B3961" s="1" t="s">
        <v>392</v>
      </c>
      <c r="C3961" t="s">
        <v>379</v>
      </c>
      <c r="D3961" s="85">
        <v>2020</v>
      </c>
      <c r="E3961" s="3">
        <v>44095</v>
      </c>
      <c r="AK3961" s="1"/>
      <c r="AL3961" s="1"/>
      <c r="CB3961" s="4"/>
      <c r="DP3961" s="21">
        <v>0.31681264639568252</v>
      </c>
      <c r="DQ3961" s="21">
        <v>0.33114320866911828</v>
      </c>
      <c r="DR3961" s="21">
        <v>0.34518837090947452</v>
      </c>
      <c r="DT3961" s="72">
        <f t="shared" si="44"/>
        <v>0.31681264639568252</v>
      </c>
      <c r="DU3961" s="72">
        <f t="shared" si="45"/>
        <v>0.33114320866911828</v>
      </c>
      <c r="DV3961" s="72">
        <f t="shared" si="46"/>
        <v>0.34518837090947452</v>
      </c>
    </row>
    <row r="3962" spans="1:126" x14ac:dyDescent="0.25">
      <c r="A3962" s="1" t="s">
        <v>480</v>
      </c>
      <c r="B3962" s="1" t="s">
        <v>392</v>
      </c>
      <c r="C3962" t="s">
        <v>379</v>
      </c>
      <c r="D3962" s="85">
        <v>2020</v>
      </c>
      <c r="E3962" s="3">
        <v>44096</v>
      </c>
      <c r="AK3962" s="1"/>
      <c r="AL3962" s="1"/>
      <c r="CB3962" s="4"/>
      <c r="DP3962" s="21">
        <v>0.3129459338684773</v>
      </c>
      <c r="DQ3962" s="21">
        <v>0.32979110202644552</v>
      </c>
      <c r="DR3962" s="21">
        <v>0.34544302850512887</v>
      </c>
      <c r="DT3962" s="72">
        <f t="shared" si="44"/>
        <v>0.3129459338684773</v>
      </c>
      <c r="DU3962" s="72">
        <f t="shared" si="45"/>
        <v>0.32979110202644552</v>
      </c>
      <c r="DV3962" s="72">
        <f t="shared" si="46"/>
        <v>0.34544302850512887</v>
      </c>
    </row>
    <row r="3963" spans="1:126" x14ac:dyDescent="0.25">
      <c r="A3963" s="1" t="s">
        <v>480</v>
      </c>
      <c r="B3963" s="1" t="s">
        <v>392</v>
      </c>
      <c r="C3963" t="s">
        <v>379</v>
      </c>
      <c r="D3963" s="85">
        <v>2020</v>
      </c>
      <c r="E3963" s="3">
        <v>44097</v>
      </c>
      <c r="AK3963" s="1"/>
      <c r="AL3963" s="1"/>
      <c r="CB3963" s="4"/>
      <c r="DP3963" s="21">
        <v>0.3059858513195079</v>
      </c>
      <c r="DQ3963" s="21">
        <v>0.32966818324074798</v>
      </c>
      <c r="DR3963" s="21">
        <v>0.34467905571816582</v>
      </c>
      <c r="DT3963" s="72">
        <f t="shared" si="44"/>
        <v>0.3059858513195079</v>
      </c>
      <c r="DU3963" s="72">
        <f t="shared" si="45"/>
        <v>0.32966818324074798</v>
      </c>
      <c r="DV3963" s="72">
        <f t="shared" si="46"/>
        <v>0.34467905571816582</v>
      </c>
    </row>
    <row r="3964" spans="1:126" x14ac:dyDescent="0.25">
      <c r="A3964" s="1" t="s">
        <v>480</v>
      </c>
      <c r="B3964" s="1" t="s">
        <v>392</v>
      </c>
      <c r="C3964" t="s">
        <v>379</v>
      </c>
      <c r="D3964" s="85">
        <v>2020</v>
      </c>
      <c r="E3964" s="3">
        <v>44098</v>
      </c>
      <c r="AK3964" s="1"/>
      <c r="AL3964" s="1"/>
      <c r="CB3964" s="4"/>
      <c r="DP3964" s="21">
        <v>0.29941244002325895</v>
      </c>
      <c r="DQ3964" s="21">
        <v>0.32770148266958771</v>
      </c>
      <c r="DR3964" s="21">
        <v>0.34429706932468429</v>
      </c>
      <c r="DT3964" s="72">
        <f t="shared" si="44"/>
        <v>0.29941244002325895</v>
      </c>
      <c r="DU3964" s="72">
        <f t="shared" si="45"/>
        <v>0.32770148266958771</v>
      </c>
      <c r="DV3964" s="72">
        <f t="shared" si="46"/>
        <v>0.34429706932468429</v>
      </c>
    </row>
    <row r="3965" spans="1:126" x14ac:dyDescent="0.25">
      <c r="A3965" s="1" t="s">
        <v>480</v>
      </c>
      <c r="B3965" s="1" t="s">
        <v>392</v>
      </c>
      <c r="C3965" t="s">
        <v>379</v>
      </c>
      <c r="D3965" s="85">
        <v>2020</v>
      </c>
      <c r="E3965" s="3">
        <v>44099</v>
      </c>
      <c r="AK3965" s="1"/>
      <c r="AL3965" s="1"/>
      <c r="CB3965" s="4"/>
      <c r="DP3965" s="21">
        <v>0.29335459039730405</v>
      </c>
      <c r="DQ3965" s="21">
        <v>0.32745564509819269</v>
      </c>
      <c r="DR3965" s="21">
        <v>0.34569768610078322</v>
      </c>
      <c r="DT3965" s="72">
        <f t="shared" si="44"/>
        <v>0.29335459039730405</v>
      </c>
      <c r="DU3965" s="72">
        <f t="shared" si="45"/>
        <v>0.32745564509819269</v>
      </c>
      <c r="DV3965" s="72">
        <f t="shared" si="46"/>
        <v>0.34569768610078322</v>
      </c>
    </row>
    <row r="3966" spans="1:126" x14ac:dyDescent="0.25">
      <c r="A3966" s="1" t="s">
        <v>480</v>
      </c>
      <c r="B3966" s="1" t="s">
        <v>392</v>
      </c>
      <c r="C3966" t="s">
        <v>379</v>
      </c>
      <c r="D3966" s="85">
        <v>2020</v>
      </c>
      <c r="E3966" s="3">
        <v>44100</v>
      </c>
      <c r="AK3966" s="1"/>
      <c r="AL3966" s="1"/>
      <c r="CB3966" s="4"/>
      <c r="DP3966" s="21">
        <v>0.28819897369436376</v>
      </c>
      <c r="DQ3966" s="21">
        <v>0.32548894452703231</v>
      </c>
      <c r="DR3966" s="21">
        <v>0.34569768610078322</v>
      </c>
      <c r="DT3966" s="72">
        <f t="shared" si="44"/>
        <v>0.28819897369436376</v>
      </c>
      <c r="DU3966" s="72">
        <f t="shared" si="45"/>
        <v>0.32548894452703231</v>
      </c>
      <c r="DV3966" s="72">
        <f t="shared" si="46"/>
        <v>0.34569768610078322</v>
      </c>
    </row>
    <row r="3967" spans="1:126" x14ac:dyDescent="0.25">
      <c r="A3967" s="1" t="s">
        <v>480</v>
      </c>
      <c r="B3967" s="1" t="s">
        <v>392</v>
      </c>
      <c r="C3967" t="s">
        <v>379</v>
      </c>
      <c r="D3967" s="85">
        <v>2020</v>
      </c>
      <c r="E3967" s="3">
        <v>44101</v>
      </c>
      <c r="AK3967" s="1"/>
      <c r="AL3967" s="1"/>
      <c r="CB3967" s="4"/>
      <c r="DP3967" s="21">
        <v>0.28136778156296782</v>
      </c>
      <c r="DQ3967" s="21">
        <v>0.32352224395587204</v>
      </c>
      <c r="DR3967" s="21">
        <v>0.34455172692033864</v>
      </c>
      <c r="DT3967" s="72">
        <f t="shared" si="44"/>
        <v>0.28136778156296782</v>
      </c>
      <c r="DU3967" s="72">
        <f t="shared" si="45"/>
        <v>0.32352224395587204</v>
      </c>
      <c r="DV3967" s="72">
        <f t="shared" si="46"/>
        <v>0.34455172692033864</v>
      </c>
    </row>
    <row r="3968" spans="1:126" x14ac:dyDescent="0.25">
      <c r="A3968" s="1" t="s">
        <v>480</v>
      </c>
      <c r="B3968" s="1" t="s">
        <v>392</v>
      </c>
      <c r="C3968" t="s">
        <v>379</v>
      </c>
      <c r="D3968" s="85">
        <v>2020</v>
      </c>
      <c r="E3968" s="3">
        <v>44102</v>
      </c>
      <c r="AK3968" s="1"/>
      <c r="AL3968" s="1"/>
      <c r="CB3968" s="4"/>
      <c r="DP3968" s="21">
        <v>0.28923009703495184</v>
      </c>
      <c r="DQ3968" s="21">
        <v>0.32229305609889686</v>
      </c>
      <c r="DR3968" s="21">
        <v>0.34455172692033864</v>
      </c>
      <c r="DT3968" s="72">
        <f t="shared" si="44"/>
        <v>0.28923009703495184</v>
      </c>
      <c r="DU3968" s="72">
        <f t="shared" si="45"/>
        <v>0.32229305609889686</v>
      </c>
      <c r="DV3968" s="72">
        <f t="shared" si="46"/>
        <v>0.34455172692033864</v>
      </c>
    </row>
    <row r="3969" spans="1:126" x14ac:dyDescent="0.25">
      <c r="A3969" s="1" t="s">
        <v>480</v>
      </c>
      <c r="B3969" s="1" t="s">
        <v>392</v>
      </c>
      <c r="C3969" t="s">
        <v>379</v>
      </c>
      <c r="D3969" s="85">
        <v>2020</v>
      </c>
      <c r="E3969" s="3">
        <v>44103</v>
      </c>
      <c r="AK3969" s="1"/>
      <c r="AL3969" s="1"/>
      <c r="CB3969" s="4"/>
      <c r="DP3969" s="21">
        <v>0.2852344940901731</v>
      </c>
      <c r="DQ3969" s="21">
        <v>0.32044927431343401</v>
      </c>
      <c r="DR3969" s="21">
        <v>0.34302378134641248</v>
      </c>
      <c r="DT3969" s="72">
        <f t="shared" si="44"/>
        <v>0.2852344940901731</v>
      </c>
      <c r="DU3969" s="72">
        <f t="shared" si="45"/>
        <v>0.32044927431343401</v>
      </c>
      <c r="DV3969" s="72">
        <f t="shared" si="46"/>
        <v>0.34302378134641248</v>
      </c>
    </row>
    <row r="3970" spans="1:126" x14ac:dyDescent="0.25">
      <c r="A3970" s="1" t="s">
        <v>480</v>
      </c>
      <c r="B3970" s="1" t="s">
        <v>392</v>
      </c>
      <c r="C3970" t="s">
        <v>379</v>
      </c>
      <c r="D3970" s="85">
        <v>2020</v>
      </c>
      <c r="E3970" s="3">
        <v>44104</v>
      </c>
      <c r="AK3970" s="1"/>
      <c r="AL3970" s="1"/>
      <c r="CB3970" s="4"/>
      <c r="DP3970" s="21">
        <v>0.35908870335979315</v>
      </c>
      <c r="DQ3970" s="21">
        <v>0.33974752366794464</v>
      </c>
      <c r="DR3970" s="21">
        <v>0.34455172692033864</v>
      </c>
      <c r="DT3970" s="72">
        <f t="shared" si="44"/>
        <v>0.35908870335979315</v>
      </c>
      <c r="DU3970" s="72">
        <f t="shared" si="45"/>
        <v>0.33974752366794464</v>
      </c>
      <c r="DV3970" s="72">
        <f t="shared" si="46"/>
        <v>0.34455172692033864</v>
      </c>
    </row>
    <row r="3971" spans="1:126" x14ac:dyDescent="0.25">
      <c r="A3971" s="1" t="s">
        <v>480</v>
      </c>
      <c r="B3971" s="1" t="s">
        <v>392</v>
      </c>
      <c r="C3971" t="s">
        <v>379</v>
      </c>
      <c r="D3971" s="85">
        <v>2020</v>
      </c>
      <c r="E3971" s="3">
        <v>44105</v>
      </c>
      <c r="AK3971" s="1"/>
      <c r="AL3971" s="1"/>
      <c r="CB3971" s="4"/>
      <c r="DP3971" s="21">
        <v>0.34233294907523715</v>
      </c>
      <c r="DQ3971" s="21">
        <v>0.33741206673969171</v>
      </c>
      <c r="DR3971" s="21">
        <v>0.34404241172902994</v>
      </c>
      <c r="DT3971" s="72">
        <f t="shared" si="44"/>
        <v>0.34233294907523715</v>
      </c>
      <c r="DU3971" s="72">
        <f t="shared" si="45"/>
        <v>0.33741206673969171</v>
      </c>
      <c r="DV3971" s="72">
        <f t="shared" si="46"/>
        <v>0.34404241172902994</v>
      </c>
    </row>
    <row r="3972" spans="1:126" x14ac:dyDescent="0.25">
      <c r="A3972" s="1" t="s">
        <v>480</v>
      </c>
      <c r="B3972" s="1" t="s">
        <v>392</v>
      </c>
      <c r="C3972" t="s">
        <v>379</v>
      </c>
      <c r="D3972" s="85">
        <v>2020</v>
      </c>
      <c r="E3972" s="3">
        <v>44106</v>
      </c>
      <c r="AK3972" s="1"/>
      <c r="AL3972" s="1"/>
      <c r="CB3972" s="4"/>
      <c r="DP3972" s="21">
        <v>0.32905723606516574</v>
      </c>
      <c r="DQ3972" s="21">
        <v>0.33642871645411154</v>
      </c>
      <c r="DR3972" s="21">
        <v>0.34658898768557345</v>
      </c>
      <c r="DT3972" s="72">
        <f t="shared" si="44"/>
        <v>0.32905723606516574</v>
      </c>
      <c r="DU3972" s="72">
        <f t="shared" si="45"/>
        <v>0.33642871645411154</v>
      </c>
      <c r="DV3972" s="72">
        <f t="shared" si="46"/>
        <v>0.34658898768557345</v>
      </c>
    </row>
    <row r="3973" spans="1:126" x14ac:dyDescent="0.25">
      <c r="A3973" s="1" t="s">
        <v>480</v>
      </c>
      <c r="B3973" s="1" t="s">
        <v>392</v>
      </c>
      <c r="C3973" t="s">
        <v>379</v>
      </c>
      <c r="D3973" s="85">
        <v>2020</v>
      </c>
      <c r="E3973" s="3">
        <v>44107</v>
      </c>
      <c r="AK3973" s="1"/>
      <c r="AL3973" s="1"/>
      <c r="CB3973" s="4"/>
      <c r="DP3973" s="21">
        <v>0.3150081805496534</v>
      </c>
      <c r="DQ3973" s="21">
        <v>0.33384742195446371</v>
      </c>
      <c r="DR3973" s="21">
        <v>0.34773494686601802</v>
      </c>
      <c r="DT3973" s="72">
        <f t="shared" si="44"/>
        <v>0.3150081805496534</v>
      </c>
      <c r="DU3973" s="72">
        <f t="shared" si="45"/>
        <v>0.33384742195446371</v>
      </c>
      <c r="DV3973" s="72">
        <f t="shared" si="46"/>
        <v>0.34773494686601802</v>
      </c>
    </row>
    <row r="3974" spans="1:126" x14ac:dyDescent="0.25">
      <c r="A3974" s="1" t="s">
        <v>480</v>
      </c>
      <c r="B3974" s="1" t="s">
        <v>392</v>
      </c>
      <c r="C3974" t="s">
        <v>379</v>
      </c>
      <c r="D3974" s="85">
        <v>2020</v>
      </c>
      <c r="E3974" s="3">
        <v>44108</v>
      </c>
      <c r="AK3974" s="1"/>
      <c r="AL3974" s="1"/>
      <c r="CB3974" s="4"/>
      <c r="DP3974" s="21">
        <v>0.30302137171531712</v>
      </c>
      <c r="DQ3974" s="21">
        <v>0.33200364016900086</v>
      </c>
      <c r="DR3974" s="21">
        <v>0.34709830287688215</v>
      </c>
      <c r="DT3974" s="72">
        <f t="shared" si="44"/>
        <v>0.30302137171531712</v>
      </c>
      <c r="DU3974" s="72">
        <f t="shared" si="45"/>
        <v>0.33200364016900086</v>
      </c>
      <c r="DV3974" s="72">
        <f t="shared" si="46"/>
        <v>0.34709830287688215</v>
      </c>
    </row>
    <row r="3975" spans="1:126" x14ac:dyDescent="0.25">
      <c r="A3975" s="1" t="s">
        <v>480</v>
      </c>
      <c r="B3975" s="1" t="s">
        <v>392</v>
      </c>
      <c r="C3975" t="s">
        <v>379</v>
      </c>
      <c r="D3975" s="85">
        <v>2020</v>
      </c>
      <c r="E3975" s="3">
        <v>44109</v>
      </c>
      <c r="AK3975" s="1"/>
      <c r="AL3975" s="1"/>
      <c r="CB3975" s="4"/>
      <c r="DP3975" s="21">
        <v>0.29232346705671602</v>
      </c>
      <c r="DQ3975" s="21">
        <v>0.33015985838353812</v>
      </c>
      <c r="DR3975" s="21">
        <v>0.34798960446167237</v>
      </c>
      <c r="DT3975" s="72">
        <f t="shared" si="44"/>
        <v>0.29232346705671602</v>
      </c>
      <c r="DU3975" s="72">
        <f t="shared" si="45"/>
        <v>0.33015985838353812</v>
      </c>
      <c r="DV3975" s="72">
        <f t="shared" si="46"/>
        <v>0.34798960446167237</v>
      </c>
    </row>
    <row r="3976" spans="1:126" x14ac:dyDescent="0.25">
      <c r="A3976" s="1" t="s">
        <v>480</v>
      </c>
      <c r="B3976" s="1" t="s">
        <v>392</v>
      </c>
      <c r="C3976" t="s">
        <v>379</v>
      </c>
      <c r="D3976" s="85">
        <v>2020</v>
      </c>
      <c r="E3976" s="3">
        <v>44110</v>
      </c>
      <c r="AK3976" s="1"/>
      <c r="AL3976" s="1"/>
      <c r="CB3976" s="4"/>
      <c r="DP3976" s="21">
        <v>0.28459004200230553</v>
      </c>
      <c r="DQ3976" s="21">
        <v>0.32696396995540256</v>
      </c>
      <c r="DR3976" s="21">
        <v>0.3473529604725365</v>
      </c>
      <c r="DT3976" s="72">
        <f t="shared" si="44"/>
        <v>0.28459004200230553</v>
      </c>
      <c r="DU3976" s="72">
        <f t="shared" si="45"/>
        <v>0.32696396995540256</v>
      </c>
      <c r="DV3976" s="72">
        <f t="shared" si="46"/>
        <v>0.3473529604725365</v>
      </c>
    </row>
    <row r="3977" spans="1:126" x14ac:dyDescent="0.25">
      <c r="A3977" s="1" t="s">
        <v>480</v>
      </c>
      <c r="B3977" s="1" t="s">
        <v>392</v>
      </c>
      <c r="C3977" t="s">
        <v>379</v>
      </c>
      <c r="D3977" s="85">
        <v>2020</v>
      </c>
      <c r="E3977" s="3">
        <v>44111</v>
      </c>
      <c r="AK3977" s="1"/>
      <c r="AL3977" s="1"/>
      <c r="CB3977" s="4"/>
      <c r="DP3977" s="21">
        <v>0.27878997321149768</v>
      </c>
      <c r="DQ3977" s="21">
        <v>0.32364516274156951</v>
      </c>
      <c r="DR3977" s="21">
        <v>0.34773494686601802</v>
      </c>
      <c r="DT3977" s="72">
        <f t="shared" si="44"/>
        <v>0.27878997321149768</v>
      </c>
      <c r="DU3977" s="72">
        <f t="shared" si="45"/>
        <v>0.32364516274156951</v>
      </c>
      <c r="DV3977" s="72">
        <f t="shared" si="46"/>
        <v>0.34773494686601802</v>
      </c>
    </row>
    <row r="3978" spans="1:126" x14ac:dyDescent="0.25">
      <c r="A3978" s="1" t="s">
        <v>480</v>
      </c>
      <c r="B3978" s="1" t="s">
        <v>392</v>
      </c>
      <c r="C3978" t="s">
        <v>379</v>
      </c>
      <c r="D3978" s="85">
        <v>2020</v>
      </c>
      <c r="E3978" s="3">
        <v>44112</v>
      </c>
      <c r="AK3978" s="1"/>
      <c r="AL3978" s="1"/>
      <c r="CB3978" s="4"/>
      <c r="DP3978" s="21">
        <v>0.36450210089788049</v>
      </c>
      <c r="DQ3978" s="21">
        <v>0.34712265080979587</v>
      </c>
      <c r="DR3978" s="21">
        <v>0.34709830287688215</v>
      </c>
      <c r="DT3978" s="72">
        <f t="shared" si="44"/>
        <v>0.36450210089788049</v>
      </c>
      <c r="DU3978" s="72">
        <f t="shared" si="45"/>
        <v>0.34712265080979587</v>
      </c>
      <c r="DV3978" s="72">
        <f t="shared" si="46"/>
        <v>0.34709830287688215</v>
      </c>
    </row>
    <row r="3979" spans="1:126" x14ac:dyDescent="0.25">
      <c r="A3979" s="1" t="s">
        <v>480</v>
      </c>
      <c r="B3979" s="1" t="s">
        <v>392</v>
      </c>
      <c r="C3979" t="s">
        <v>379</v>
      </c>
      <c r="D3979" s="85">
        <v>2020</v>
      </c>
      <c r="E3979" s="3">
        <v>44113</v>
      </c>
      <c r="AK3979" s="1"/>
      <c r="AL3979" s="1"/>
      <c r="CB3979" s="4"/>
      <c r="DP3979" s="21">
        <v>0.34645744243758936</v>
      </c>
      <c r="DQ3979" s="21">
        <v>0.34159130545340738</v>
      </c>
      <c r="DR3979" s="21">
        <v>0.3483715908551539</v>
      </c>
      <c r="DT3979" s="72">
        <f t="shared" si="44"/>
        <v>0.34645744243758936</v>
      </c>
      <c r="DU3979" s="72">
        <f t="shared" si="45"/>
        <v>0.34159130545340738</v>
      </c>
      <c r="DV3979" s="72">
        <f t="shared" si="46"/>
        <v>0.3483715908551539</v>
      </c>
    </row>
    <row r="3980" spans="1:126" x14ac:dyDescent="0.25">
      <c r="A3980" s="1" t="s">
        <v>480</v>
      </c>
      <c r="B3980" s="1" t="s">
        <v>392</v>
      </c>
      <c r="C3980" t="s">
        <v>379</v>
      </c>
      <c r="D3980" s="85">
        <v>2020</v>
      </c>
      <c r="E3980" s="3">
        <v>44114</v>
      </c>
      <c r="AK3980" s="1"/>
      <c r="AL3980" s="1"/>
      <c r="CB3980" s="4"/>
      <c r="DP3980" s="21">
        <v>0.33640398986685577</v>
      </c>
      <c r="DQ3980" s="21">
        <v>0.33925584852515456</v>
      </c>
      <c r="DR3980" s="21">
        <v>0.34824426205732673</v>
      </c>
      <c r="DT3980" s="72">
        <f t="shared" si="44"/>
        <v>0.33640398986685577</v>
      </c>
      <c r="DU3980" s="72">
        <f t="shared" si="45"/>
        <v>0.33925584852515456</v>
      </c>
      <c r="DV3980" s="72">
        <f t="shared" si="46"/>
        <v>0.34824426205732673</v>
      </c>
    </row>
    <row r="3981" spans="1:126" x14ac:dyDescent="0.25">
      <c r="A3981" s="1" t="s">
        <v>480</v>
      </c>
      <c r="B3981" s="1" t="s">
        <v>392</v>
      </c>
      <c r="C3981" t="s">
        <v>379</v>
      </c>
      <c r="D3981" s="85">
        <v>2020</v>
      </c>
      <c r="E3981" s="3">
        <v>44115</v>
      </c>
      <c r="AK3981" s="1"/>
      <c r="AL3981" s="1"/>
      <c r="CB3981" s="4"/>
      <c r="DP3981" s="21">
        <v>0.32042157808774074</v>
      </c>
      <c r="DQ3981" s="21">
        <v>0.3364287164541116</v>
      </c>
      <c r="DR3981" s="21">
        <v>0.34875357724863543</v>
      </c>
      <c r="DT3981" s="72">
        <f t="shared" si="44"/>
        <v>0.32042157808774074</v>
      </c>
      <c r="DU3981" s="72">
        <f t="shared" si="45"/>
        <v>0.3364287164541116</v>
      </c>
      <c r="DV3981" s="72">
        <f t="shared" si="46"/>
        <v>0.34875357724863543</v>
      </c>
    </row>
    <row r="3982" spans="1:126" x14ac:dyDescent="0.25">
      <c r="A3982" s="1" t="s">
        <v>480</v>
      </c>
      <c r="B3982" s="1" t="s">
        <v>392</v>
      </c>
      <c r="C3982" t="s">
        <v>379</v>
      </c>
      <c r="D3982" s="85">
        <v>2020</v>
      </c>
      <c r="E3982" s="3">
        <v>44116</v>
      </c>
      <c r="AK3982" s="1"/>
      <c r="AL3982" s="1"/>
      <c r="CB3982" s="4"/>
      <c r="DP3982" s="21">
        <v>0.31011034468186016</v>
      </c>
      <c r="DQ3982" s="21">
        <v>0.33433909709725373</v>
      </c>
      <c r="DR3982" s="21">
        <v>0.35015419402473436</v>
      </c>
      <c r="DT3982" s="72">
        <f t="shared" si="44"/>
        <v>0.31011034468186016</v>
      </c>
      <c r="DU3982" s="72">
        <f t="shared" si="45"/>
        <v>0.33433909709725373</v>
      </c>
      <c r="DV3982" s="72">
        <f t="shared" si="46"/>
        <v>0.35015419402473436</v>
      </c>
    </row>
    <row r="3983" spans="1:126" x14ac:dyDescent="0.25">
      <c r="A3983" s="1" t="s">
        <v>480</v>
      </c>
      <c r="B3983" s="1" t="s">
        <v>392</v>
      </c>
      <c r="C3983" t="s">
        <v>379</v>
      </c>
      <c r="D3983" s="85">
        <v>2020</v>
      </c>
      <c r="E3983" s="3">
        <v>44117</v>
      </c>
      <c r="AK3983" s="1"/>
      <c r="AL3983" s="1"/>
      <c r="CB3983" s="4"/>
      <c r="DP3983" s="21">
        <v>0.30121690586928807</v>
      </c>
      <c r="DQ3983" s="21">
        <v>0.33114320866911828</v>
      </c>
      <c r="DR3983" s="21">
        <v>0.34977220763125283</v>
      </c>
      <c r="DT3983" s="72">
        <f t="shared" si="44"/>
        <v>0.30121690586928807</v>
      </c>
      <c r="DU3983" s="72">
        <f t="shared" si="45"/>
        <v>0.33114320866911828</v>
      </c>
      <c r="DV3983" s="72">
        <f t="shared" si="46"/>
        <v>0.34977220763125283</v>
      </c>
    </row>
    <row r="3984" spans="1:126" x14ac:dyDescent="0.25">
      <c r="A3984" s="1" t="s">
        <v>480</v>
      </c>
      <c r="B3984" s="1" t="s">
        <v>392</v>
      </c>
      <c r="C3984" t="s">
        <v>379</v>
      </c>
      <c r="D3984" s="85">
        <v>2020</v>
      </c>
      <c r="E3984" s="3">
        <v>44118</v>
      </c>
      <c r="AK3984" s="1"/>
      <c r="AL3984" s="1"/>
      <c r="CB3984" s="4"/>
      <c r="DP3984" s="21">
        <v>0.29387015206759809</v>
      </c>
      <c r="DQ3984" s="21">
        <v>0.32745564509819264</v>
      </c>
      <c r="DR3984" s="21">
        <v>0.35002686522690718</v>
      </c>
      <c r="DT3984" s="72">
        <f t="shared" si="44"/>
        <v>0.29387015206759809</v>
      </c>
      <c r="DU3984" s="72">
        <f t="shared" si="45"/>
        <v>0.32745564509819264</v>
      </c>
      <c r="DV3984" s="72">
        <f t="shared" si="46"/>
        <v>0.35002686522690718</v>
      </c>
    </row>
    <row r="3985" spans="1:126" x14ac:dyDescent="0.25">
      <c r="A3985" s="1" t="s">
        <v>480</v>
      </c>
      <c r="B3985" s="1" t="s">
        <v>392</v>
      </c>
      <c r="C3985" t="s">
        <v>379</v>
      </c>
      <c r="D3985" s="85">
        <v>2020</v>
      </c>
      <c r="E3985" s="3">
        <v>44119</v>
      </c>
      <c r="AK3985" s="1"/>
      <c r="AL3985" s="1"/>
      <c r="CB3985" s="4"/>
      <c r="DP3985" s="21">
        <v>0.28600783659561413</v>
      </c>
      <c r="DQ3985" s="21">
        <v>0.32352224395587204</v>
      </c>
      <c r="DR3985" s="21">
        <v>0.34862624845080825</v>
      </c>
      <c r="DT3985" s="72">
        <f t="shared" si="44"/>
        <v>0.28600783659561413</v>
      </c>
      <c r="DU3985" s="72">
        <f t="shared" si="45"/>
        <v>0.32352224395587204</v>
      </c>
      <c r="DV3985" s="72">
        <f t="shared" si="46"/>
        <v>0.34862624845080825</v>
      </c>
    </row>
    <row r="3986" spans="1:126" x14ac:dyDescent="0.25">
      <c r="A3986" s="1" t="s">
        <v>480</v>
      </c>
      <c r="B3986" s="1" t="s">
        <v>392</v>
      </c>
      <c r="C3986" t="s">
        <v>379</v>
      </c>
      <c r="D3986" s="85">
        <v>2020</v>
      </c>
      <c r="E3986" s="3">
        <v>44120</v>
      </c>
      <c r="AK3986" s="1"/>
      <c r="AL3986" s="1"/>
      <c r="CB3986" s="4"/>
      <c r="DP3986" s="21">
        <v>0.27685661694789504</v>
      </c>
      <c r="DQ3986" s="21">
        <v>0.31823673617087866</v>
      </c>
      <c r="DR3986" s="21">
        <v>0.34531569970730164</v>
      </c>
      <c r="DT3986" s="72">
        <f t="shared" ref="DT3986:DT4049" si="47">DP3986</f>
        <v>0.27685661694789504</v>
      </c>
      <c r="DU3986" s="72">
        <f t="shared" ref="DU3986:DU4049" si="48">DQ3986</f>
        <v>0.31823673617087866</v>
      </c>
      <c r="DV3986" s="72">
        <f t="shared" ref="DV3986:DV4049" si="49">DR3986</f>
        <v>0.34531569970730164</v>
      </c>
    </row>
    <row r="3987" spans="1:126" x14ac:dyDescent="0.25">
      <c r="A3987" s="1" t="s">
        <v>480</v>
      </c>
      <c r="B3987" s="1" t="s">
        <v>392</v>
      </c>
      <c r="C3987" t="s">
        <v>379</v>
      </c>
      <c r="D3987" s="85">
        <v>2020</v>
      </c>
      <c r="E3987" s="3">
        <v>44121</v>
      </c>
      <c r="AK3987" s="1"/>
      <c r="AL3987" s="1"/>
      <c r="CB3987" s="4"/>
      <c r="DP3987" s="21">
        <v>0.27028320565164615</v>
      </c>
      <c r="DQ3987" s="21">
        <v>0.31504084774274316</v>
      </c>
      <c r="DR3987" s="21">
        <v>0.34493371331382017</v>
      </c>
      <c r="DT3987" s="72">
        <f t="shared" si="47"/>
        <v>0.27028320565164615</v>
      </c>
      <c r="DU3987" s="72">
        <f t="shared" si="48"/>
        <v>0.31504084774274316</v>
      </c>
      <c r="DV3987" s="72">
        <f t="shared" si="49"/>
        <v>0.34493371331382017</v>
      </c>
    </row>
    <row r="3988" spans="1:126" x14ac:dyDescent="0.25">
      <c r="A3988" s="1" t="s">
        <v>480</v>
      </c>
      <c r="B3988" s="1" t="s">
        <v>392</v>
      </c>
      <c r="C3988" t="s">
        <v>379</v>
      </c>
      <c r="D3988" s="85">
        <v>2020</v>
      </c>
      <c r="E3988" s="3">
        <v>44122</v>
      </c>
      <c r="AK3988" s="1"/>
      <c r="AL3988" s="1"/>
      <c r="CB3988" s="4"/>
      <c r="DP3988" s="21">
        <v>0.26242089017966219</v>
      </c>
      <c r="DQ3988" s="21">
        <v>0.31024701510053987</v>
      </c>
      <c r="DR3988" s="21">
        <v>0.34506104211164734</v>
      </c>
      <c r="DT3988" s="72">
        <f t="shared" si="47"/>
        <v>0.26242089017966219</v>
      </c>
      <c r="DU3988" s="72">
        <f t="shared" si="48"/>
        <v>0.31024701510053987</v>
      </c>
      <c r="DV3988" s="72">
        <f t="shared" si="49"/>
        <v>0.34506104211164734</v>
      </c>
    </row>
    <row r="3989" spans="1:126" x14ac:dyDescent="0.25">
      <c r="A3989" s="1" t="s">
        <v>480</v>
      </c>
      <c r="B3989" s="1" t="s">
        <v>392</v>
      </c>
      <c r="C3989" t="s">
        <v>379</v>
      </c>
      <c r="D3989" s="85">
        <v>2020</v>
      </c>
      <c r="E3989" s="3">
        <v>44123</v>
      </c>
      <c r="AK3989" s="1"/>
      <c r="AL3989" s="1"/>
      <c r="CB3989" s="4"/>
      <c r="DP3989" s="21">
        <v>0.25520302679554574</v>
      </c>
      <c r="DQ3989" s="21">
        <v>0.3053302636726391</v>
      </c>
      <c r="DR3989" s="21">
        <v>0.34289645254858536</v>
      </c>
      <c r="DT3989" s="72">
        <f t="shared" si="47"/>
        <v>0.25520302679554574</v>
      </c>
      <c r="DU3989" s="72">
        <f t="shared" si="48"/>
        <v>0.3053302636726391</v>
      </c>
      <c r="DV3989" s="72">
        <f t="shared" si="49"/>
        <v>0.34289645254858536</v>
      </c>
    </row>
    <row r="3990" spans="1:126" x14ac:dyDescent="0.25">
      <c r="A3990" s="1" t="s">
        <v>480</v>
      </c>
      <c r="B3990" s="1" t="s">
        <v>392</v>
      </c>
      <c r="C3990" t="s">
        <v>379</v>
      </c>
      <c r="D3990" s="85">
        <v>2020</v>
      </c>
      <c r="E3990" s="3">
        <v>44124</v>
      </c>
      <c r="AK3990" s="1"/>
      <c r="AL3990" s="1"/>
      <c r="CB3990" s="4"/>
      <c r="DP3990" s="21">
        <v>0.24746960174113525</v>
      </c>
      <c r="DQ3990" s="21">
        <v>0.30115102495892343</v>
      </c>
      <c r="DR3990" s="21">
        <v>0.34302378134641248</v>
      </c>
      <c r="DT3990" s="72">
        <f t="shared" si="47"/>
        <v>0.24746960174113525</v>
      </c>
      <c r="DU3990" s="72">
        <f t="shared" si="48"/>
        <v>0.30115102495892343</v>
      </c>
      <c r="DV3990" s="72">
        <f t="shared" si="49"/>
        <v>0.34302378134641248</v>
      </c>
    </row>
    <row r="3991" spans="1:126" x14ac:dyDescent="0.25">
      <c r="A3991" s="1" t="s">
        <v>480</v>
      </c>
      <c r="B3991" s="1" t="s">
        <v>392</v>
      </c>
      <c r="C3991" t="s">
        <v>379</v>
      </c>
      <c r="D3991" s="85">
        <v>2020</v>
      </c>
      <c r="E3991" s="3">
        <v>44125</v>
      </c>
      <c r="AK3991" s="1"/>
      <c r="AL3991" s="1"/>
      <c r="CB3991" s="4"/>
      <c r="DP3991" s="21">
        <v>0.24025173835701882</v>
      </c>
      <c r="DQ3991" s="21">
        <v>0.29672594867381274</v>
      </c>
      <c r="DR3991" s="21">
        <v>0.34264179495293101</v>
      </c>
      <c r="DT3991" s="72">
        <f t="shared" si="47"/>
        <v>0.24025173835701882</v>
      </c>
      <c r="DU3991" s="72">
        <f t="shared" si="48"/>
        <v>0.29672594867381274</v>
      </c>
      <c r="DV3991" s="72">
        <f t="shared" si="49"/>
        <v>0.34264179495293101</v>
      </c>
    </row>
    <row r="3992" spans="1:126" x14ac:dyDescent="0.25">
      <c r="A3992" s="1" t="s">
        <v>480</v>
      </c>
      <c r="B3992" s="1" t="s">
        <v>392</v>
      </c>
      <c r="C3992" t="s">
        <v>379</v>
      </c>
      <c r="D3992" s="85">
        <v>2020</v>
      </c>
      <c r="E3992" s="3">
        <v>44126</v>
      </c>
      <c r="AK3992" s="1"/>
      <c r="AL3992" s="1"/>
      <c r="CB3992" s="4"/>
      <c r="DP3992" s="21">
        <v>0.30675919382494887</v>
      </c>
      <c r="DQ3992" s="21">
        <v>0.31000117752914486</v>
      </c>
      <c r="DR3992" s="21">
        <v>0.34162316457031361</v>
      </c>
      <c r="DT3992" s="72">
        <f t="shared" si="47"/>
        <v>0.30675919382494887</v>
      </c>
      <c r="DU3992" s="72">
        <f t="shared" si="48"/>
        <v>0.31000117752914486</v>
      </c>
      <c r="DV3992" s="72">
        <f t="shared" si="49"/>
        <v>0.34162316457031361</v>
      </c>
    </row>
    <row r="3993" spans="1:126" x14ac:dyDescent="0.25">
      <c r="A3993" s="1" t="s">
        <v>480</v>
      </c>
      <c r="B3993" s="1" t="s">
        <v>392</v>
      </c>
      <c r="C3993" t="s">
        <v>379</v>
      </c>
      <c r="D3993" s="85">
        <v>2020</v>
      </c>
      <c r="E3993" s="3">
        <v>44127</v>
      </c>
      <c r="AK3993" s="1"/>
      <c r="AL3993" s="1"/>
      <c r="CB3993" s="4"/>
      <c r="DP3993" s="21">
        <v>0.29283902872701006</v>
      </c>
      <c r="DQ3993" s="21">
        <v>0.30791155817228699</v>
      </c>
      <c r="DR3993" s="21">
        <v>0.34073186298552333</v>
      </c>
      <c r="DT3993" s="72">
        <f t="shared" si="47"/>
        <v>0.29283902872701006</v>
      </c>
      <c r="DU3993" s="72">
        <f t="shared" si="48"/>
        <v>0.30791155817228699</v>
      </c>
      <c r="DV3993" s="72">
        <f t="shared" si="49"/>
        <v>0.34073186298552333</v>
      </c>
    </row>
    <row r="3994" spans="1:126" x14ac:dyDescent="0.25">
      <c r="A3994" s="1" t="s">
        <v>480</v>
      </c>
      <c r="B3994" s="1" t="s">
        <v>392</v>
      </c>
      <c r="C3994" t="s">
        <v>379</v>
      </c>
      <c r="D3994" s="85">
        <v>2020</v>
      </c>
      <c r="E3994" s="3">
        <v>44128</v>
      </c>
      <c r="AK3994" s="1"/>
      <c r="AL3994" s="1"/>
      <c r="CB3994" s="4"/>
      <c r="DP3994" s="21">
        <v>0.27814552112363017</v>
      </c>
      <c r="DQ3994" s="21">
        <v>0.30397815702996639</v>
      </c>
      <c r="DR3994" s="21">
        <v>0.34047720538986898</v>
      </c>
      <c r="DT3994" s="72">
        <f t="shared" si="47"/>
        <v>0.27814552112363017</v>
      </c>
      <c r="DU3994" s="72">
        <f t="shared" si="48"/>
        <v>0.30397815702996639</v>
      </c>
      <c r="DV3994" s="72">
        <f t="shared" si="49"/>
        <v>0.34047720538986898</v>
      </c>
    </row>
    <row r="3995" spans="1:126" x14ac:dyDescent="0.25">
      <c r="A3995" s="1" t="s">
        <v>480</v>
      </c>
      <c r="B3995" s="1" t="s">
        <v>392</v>
      </c>
      <c r="C3995" t="s">
        <v>379</v>
      </c>
      <c r="D3995" s="85">
        <v>2020</v>
      </c>
      <c r="E3995" s="3">
        <v>44129</v>
      </c>
      <c r="AK3995" s="1"/>
      <c r="AL3995" s="1"/>
      <c r="CB3995" s="4"/>
      <c r="DP3995" s="21">
        <v>0.26151865725664764</v>
      </c>
      <c r="DQ3995" s="21">
        <v>0.2991843243877631</v>
      </c>
      <c r="DR3995" s="21">
        <v>0.337548643039844</v>
      </c>
      <c r="DT3995" s="72">
        <f t="shared" si="47"/>
        <v>0.26151865725664764</v>
      </c>
      <c r="DU3995" s="72">
        <f t="shared" si="48"/>
        <v>0.2991843243877631</v>
      </c>
      <c r="DV3995" s="72">
        <f t="shared" si="49"/>
        <v>0.337548643039844</v>
      </c>
    </row>
    <row r="3996" spans="1:126" x14ac:dyDescent="0.25">
      <c r="A3996" s="1" t="s">
        <v>480</v>
      </c>
      <c r="B3996" s="1" t="s">
        <v>392</v>
      </c>
      <c r="C3996" t="s">
        <v>379</v>
      </c>
      <c r="D3996" s="85">
        <v>2020</v>
      </c>
      <c r="E3996" s="3">
        <v>44130</v>
      </c>
      <c r="AK3996" s="1"/>
      <c r="AL3996" s="1"/>
      <c r="CB3996" s="4"/>
      <c r="DP3996" s="21">
        <v>0.26280756143238271</v>
      </c>
      <c r="DQ3996" s="21">
        <v>0.30004475588764579</v>
      </c>
      <c r="DR3996" s="21">
        <v>0.33767597183767106</v>
      </c>
      <c r="DT3996" s="72">
        <f t="shared" si="47"/>
        <v>0.26280756143238271</v>
      </c>
      <c r="DU3996" s="72">
        <f t="shared" si="48"/>
        <v>0.30004475588764579</v>
      </c>
      <c r="DV3996" s="72">
        <f t="shared" si="49"/>
        <v>0.33767597183767106</v>
      </c>
    </row>
    <row r="3997" spans="1:126" x14ac:dyDescent="0.25">
      <c r="A3997" s="1" t="s">
        <v>480</v>
      </c>
      <c r="B3997" s="1" t="s">
        <v>392</v>
      </c>
      <c r="C3997" t="s">
        <v>379</v>
      </c>
      <c r="D3997" s="85">
        <v>2020</v>
      </c>
      <c r="E3997" s="3">
        <v>44131</v>
      </c>
      <c r="AK3997" s="1"/>
      <c r="AL3997" s="1"/>
      <c r="CB3997" s="4"/>
      <c r="DP3997" s="21">
        <v>0.26474091769598534</v>
      </c>
      <c r="DQ3997" s="21">
        <v>0.29856973045927554</v>
      </c>
      <c r="DR3997" s="21">
        <v>0.33665734145505366</v>
      </c>
      <c r="DT3997" s="72">
        <f t="shared" si="47"/>
        <v>0.26474091769598534</v>
      </c>
      <c r="DU3997" s="72">
        <f t="shared" si="48"/>
        <v>0.29856973045927554</v>
      </c>
      <c r="DV3997" s="72">
        <f t="shared" si="49"/>
        <v>0.33665734145505366</v>
      </c>
    </row>
    <row r="3998" spans="1:126" x14ac:dyDescent="0.25">
      <c r="A3998" s="1" t="s">
        <v>480</v>
      </c>
      <c r="B3998" s="1" t="s">
        <v>392</v>
      </c>
      <c r="C3998" t="s">
        <v>379</v>
      </c>
      <c r="D3998" s="85">
        <v>2020</v>
      </c>
      <c r="E3998" s="3">
        <v>44132</v>
      </c>
      <c r="AK3998" s="1"/>
      <c r="AL3998" s="1"/>
      <c r="CB3998" s="4"/>
      <c r="DP3998" s="21">
        <v>0.25894084890517743</v>
      </c>
      <c r="DQ3998" s="21">
        <v>0.2952509232454425</v>
      </c>
      <c r="DR3998" s="21">
        <v>0.3343654230941645</v>
      </c>
      <c r="DT3998" s="72">
        <f t="shared" si="47"/>
        <v>0.25894084890517743</v>
      </c>
      <c r="DU3998" s="72">
        <f t="shared" si="48"/>
        <v>0.2952509232454425</v>
      </c>
      <c r="DV3998" s="72">
        <f t="shared" si="49"/>
        <v>0.3343654230941645</v>
      </c>
    </row>
    <row r="3999" spans="1:126" x14ac:dyDescent="0.25">
      <c r="A3999" s="1" t="s">
        <v>480</v>
      </c>
      <c r="B3999" s="1" t="s">
        <v>392</v>
      </c>
      <c r="C3999" t="s">
        <v>379</v>
      </c>
      <c r="D3999" s="85">
        <v>2020</v>
      </c>
      <c r="E3999" s="3">
        <v>44133</v>
      </c>
      <c r="AK3999" s="1"/>
      <c r="AL3999" s="1"/>
      <c r="CB3999" s="4"/>
      <c r="DP3999" s="21">
        <v>0.25829639681730993</v>
      </c>
      <c r="DQ3999" s="21">
        <v>0.29512800445974502</v>
      </c>
      <c r="DR3999" s="21">
        <v>0.3333467927115471</v>
      </c>
      <c r="DT3999" s="72">
        <f t="shared" si="47"/>
        <v>0.25829639681730993</v>
      </c>
      <c r="DU3999" s="72">
        <f t="shared" si="48"/>
        <v>0.29512800445974502</v>
      </c>
      <c r="DV3999" s="72">
        <f t="shared" si="49"/>
        <v>0.3333467927115471</v>
      </c>
    </row>
    <row r="4000" spans="1:126" x14ac:dyDescent="0.25">
      <c r="A4000" s="1" t="s">
        <v>480</v>
      </c>
      <c r="B4000" s="1" t="s">
        <v>392</v>
      </c>
      <c r="C4000" t="s">
        <v>379</v>
      </c>
      <c r="D4000" s="85">
        <v>2020</v>
      </c>
      <c r="E4000" s="3">
        <v>44134</v>
      </c>
      <c r="AK4000" s="1"/>
      <c r="AL4000" s="1"/>
      <c r="CB4000" s="4"/>
      <c r="DP4000" s="21">
        <v>0.24991851967503192</v>
      </c>
      <c r="DQ4000" s="21">
        <v>0.28959665910335658</v>
      </c>
      <c r="DR4000" s="21">
        <v>0.3323281623289297</v>
      </c>
      <c r="DT4000" s="72">
        <f t="shared" si="47"/>
        <v>0.24991851967503192</v>
      </c>
      <c r="DU4000" s="72">
        <f t="shared" si="48"/>
        <v>0.28959665910335658</v>
      </c>
      <c r="DV4000" s="72">
        <f t="shared" si="49"/>
        <v>0.3323281623289297</v>
      </c>
    </row>
    <row r="4001" spans="1:126" x14ac:dyDescent="0.25">
      <c r="A4001" s="1" t="s">
        <v>480</v>
      </c>
      <c r="B4001" s="1" t="s">
        <v>392</v>
      </c>
      <c r="C4001" t="s">
        <v>379</v>
      </c>
      <c r="D4001" s="85">
        <v>2020</v>
      </c>
      <c r="E4001" s="3">
        <v>44135</v>
      </c>
      <c r="AK4001" s="1"/>
      <c r="AL4001" s="1"/>
      <c r="CB4001" s="4"/>
      <c r="DP4001" s="21">
        <v>0.23754503958797513</v>
      </c>
      <c r="DQ4001" s="21">
        <v>0.28148401924732031</v>
      </c>
      <c r="DR4001" s="21">
        <v>0.32978158637238619</v>
      </c>
      <c r="DT4001" s="72">
        <f t="shared" si="47"/>
        <v>0.23754503958797513</v>
      </c>
      <c r="DU4001" s="72">
        <f t="shared" si="48"/>
        <v>0.28148401924732031</v>
      </c>
      <c r="DV4001" s="72">
        <f t="shared" si="49"/>
        <v>0.32978158637238619</v>
      </c>
    </row>
    <row r="4002" spans="1:126" x14ac:dyDescent="0.25">
      <c r="A4002" s="1" t="s">
        <v>480</v>
      </c>
      <c r="B4002" s="1" t="s">
        <v>392</v>
      </c>
      <c r="C4002" t="s">
        <v>379</v>
      </c>
      <c r="D4002" s="85">
        <v>2020</v>
      </c>
      <c r="E4002" s="3">
        <v>44136</v>
      </c>
      <c r="AK4002" s="1"/>
      <c r="AL4002" s="1"/>
      <c r="CB4002" s="4"/>
      <c r="DP4002" s="21">
        <v>0.23058495703900569</v>
      </c>
      <c r="DQ4002" s="21">
        <v>0.27595267389093187</v>
      </c>
      <c r="DR4002" s="21">
        <v>0.3268530240223611</v>
      </c>
      <c r="DT4002" s="72">
        <f t="shared" si="47"/>
        <v>0.23058495703900569</v>
      </c>
      <c r="DU4002" s="72">
        <f t="shared" si="48"/>
        <v>0.27595267389093187</v>
      </c>
      <c r="DV4002" s="72">
        <f t="shared" si="49"/>
        <v>0.3268530240223611</v>
      </c>
    </row>
    <row r="4003" spans="1:126" x14ac:dyDescent="0.25">
      <c r="A4003" s="1" t="s">
        <v>480</v>
      </c>
      <c r="B4003" s="1" t="s">
        <v>392</v>
      </c>
      <c r="C4003" t="s">
        <v>379</v>
      </c>
      <c r="D4003" s="85">
        <v>2020</v>
      </c>
      <c r="E4003" s="3">
        <v>44137</v>
      </c>
      <c r="AK4003" s="1"/>
      <c r="AL4003" s="1"/>
      <c r="CB4003" s="4"/>
      <c r="DP4003" s="21">
        <v>0.29283902872701006</v>
      </c>
      <c r="DQ4003" s="21">
        <v>0.28357363860417811</v>
      </c>
      <c r="DR4003" s="21">
        <v>0.32723501041584269</v>
      </c>
      <c r="DT4003" s="72">
        <f t="shared" si="47"/>
        <v>0.29283902872701006</v>
      </c>
      <c r="DU4003" s="72">
        <f t="shared" si="48"/>
        <v>0.28357363860417811</v>
      </c>
      <c r="DV4003" s="72">
        <f t="shared" si="49"/>
        <v>0.32723501041584269</v>
      </c>
    </row>
    <row r="4004" spans="1:126" x14ac:dyDescent="0.25">
      <c r="A4004" s="1" t="s">
        <v>480</v>
      </c>
      <c r="B4004" s="1" t="s">
        <v>392</v>
      </c>
      <c r="C4004" t="s">
        <v>379</v>
      </c>
      <c r="D4004" s="85">
        <v>2020</v>
      </c>
      <c r="E4004" s="3">
        <v>44138</v>
      </c>
      <c r="AK4004" s="1"/>
      <c r="AL4004" s="1"/>
      <c r="CB4004" s="4"/>
      <c r="DP4004" s="21">
        <v>0.2901323299579664</v>
      </c>
      <c r="DQ4004" s="21">
        <v>0.28480282646115335</v>
      </c>
      <c r="DR4004" s="21">
        <v>0.32570706484191653</v>
      </c>
      <c r="DT4004" s="72">
        <f t="shared" si="47"/>
        <v>0.2901323299579664</v>
      </c>
      <c r="DU4004" s="72">
        <f t="shared" si="48"/>
        <v>0.28480282646115335</v>
      </c>
      <c r="DV4004" s="72">
        <f t="shared" si="49"/>
        <v>0.32570706484191653</v>
      </c>
    </row>
    <row r="4005" spans="1:126" x14ac:dyDescent="0.25">
      <c r="A4005" s="1" t="s">
        <v>480</v>
      </c>
      <c r="B4005" s="1" t="s">
        <v>392</v>
      </c>
      <c r="C4005" t="s">
        <v>379</v>
      </c>
      <c r="D4005" s="85">
        <v>2020</v>
      </c>
      <c r="E4005" s="3">
        <v>44139</v>
      </c>
      <c r="AK4005" s="1"/>
      <c r="AL4005" s="1"/>
      <c r="CB4005" s="4"/>
      <c r="DP4005" s="21">
        <v>0.27311879483826329</v>
      </c>
      <c r="DQ4005" s="21">
        <v>0.2829590446756905</v>
      </c>
      <c r="DR4005" s="21">
        <v>0.32417911926799042</v>
      </c>
      <c r="DT4005" s="72">
        <f t="shared" si="47"/>
        <v>0.27311879483826329</v>
      </c>
      <c r="DU4005" s="72">
        <f t="shared" si="48"/>
        <v>0.2829590446756905</v>
      </c>
      <c r="DV4005" s="72">
        <f t="shared" si="49"/>
        <v>0.32417911926799042</v>
      </c>
    </row>
    <row r="4006" spans="1:126" x14ac:dyDescent="0.25">
      <c r="A4006" s="1" t="s">
        <v>480</v>
      </c>
      <c r="B4006" s="1" t="s">
        <v>392</v>
      </c>
      <c r="C4006" t="s">
        <v>379</v>
      </c>
      <c r="D4006" s="85">
        <v>2020</v>
      </c>
      <c r="E4006" s="3">
        <v>44140</v>
      </c>
      <c r="AK4006" s="1"/>
      <c r="AL4006" s="1"/>
      <c r="CB4006" s="4"/>
      <c r="DP4006" s="21">
        <v>0.25752305431186889</v>
      </c>
      <c r="DQ4006" s="21">
        <v>0.28037775017604255</v>
      </c>
      <c r="DR4006" s="21">
        <v>0.32366980407668172</v>
      </c>
      <c r="DT4006" s="72">
        <f t="shared" si="47"/>
        <v>0.25752305431186889</v>
      </c>
      <c r="DU4006" s="72">
        <f t="shared" si="48"/>
        <v>0.28037775017604255</v>
      </c>
      <c r="DV4006" s="72">
        <f t="shared" si="49"/>
        <v>0.32366980407668172</v>
      </c>
    </row>
    <row r="4007" spans="1:126" x14ac:dyDescent="0.25">
      <c r="A4007" s="1" t="s">
        <v>480</v>
      </c>
      <c r="B4007" s="1" t="s">
        <v>392</v>
      </c>
      <c r="C4007" t="s">
        <v>379</v>
      </c>
      <c r="D4007" s="85">
        <v>2020</v>
      </c>
      <c r="E4007" s="3">
        <v>44141</v>
      </c>
      <c r="AK4007" s="1"/>
      <c r="AL4007" s="1"/>
      <c r="CB4007" s="4"/>
      <c r="DP4007" s="21">
        <v>0.25404301303738419</v>
      </c>
      <c r="DQ4007" s="21">
        <v>0.28172985681871532</v>
      </c>
      <c r="DR4007" s="21">
        <v>0.32290583128971867</v>
      </c>
      <c r="DT4007" s="72">
        <f t="shared" si="47"/>
        <v>0.25404301303738419</v>
      </c>
      <c r="DU4007" s="72">
        <f t="shared" si="48"/>
        <v>0.28172985681871532</v>
      </c>
      <c r="DV4007" s="72">
        <f t="shared" si="49"/>
        <v>0.32290583128971867</v>
      </c>
    </row>
    <row r="4008" spans="1:126" x14ac:dyDescent="0.25">
      <c r="A4008" s="1" t="s">
        <v>480</v>
      </c>
      <c r="B4008" s="1" t="s">
        <v>392</v>
      </c>
      <c r="C4008" t="s">
        <v>379</v>
      </c>
      <c r="D4008" s="85">
        <v>2020</v>
      </c>
      <c r="E4008" s="3">
        <v>44142</v>
      </c>
      <c r="AK4008" s="1"/>
      <c r="AL4008" s="1"/>
      <c r="CB4008" s="4"/>
      <c r="DP4008" s="21">
        <v>0.26113198600392712</v>
      </c>
      <c r="DQ4008" s="21">
        <v>0.28086942531883269</v>
      </c>
      <c r="DR4008" s="21">
        <v>0.32137788571579257</v>
      </c>
      <c r="DT4008" s="72">
        <f t="shared" si="47"/>
        <v>0.26113198600392712</v>
      </c>
      <c r="DU4008" s="72">
        <f t="shared" si="48"/>
        <v>0.28086942531883269</v>
      </c>
      <c r="DV4008" s="72">
        <f t="shared" si="49"/>
        <v>0.32137788571579257</v>
      </c>
    </row>
    <row r="4009" spans="1:126" x14ac:dyDescent="0.25">
      <c r="A4009" s="1" t="s">
        <v>480</v>
      </c>
      <c r="B4009" s="1" t="s">
        <v>392</v>
      </c>
      <c r="C4009" t="s">
        <v>379</v>
      </c>
      <c r="D4009" s="85">
        <v>2020</v>
      </c>
      <c r="E4009" s="3">
        <v>44143</v>
      </c>
      <c r="AK4009" s="1"/>
      <c r="AL4009" s="1"/>
      <c r="CB4009" s="4"/>
      <c r="DP4009" s="21">
        <v>0.37094662177655585</v>
      </c>
      <c r="DQ4009" s="21">
        <v>0.33655163523980913</v>
      </c>
      <c r="DR4009" s="21">
        <v>0.32774432560715139</v>
      </c>
      <c r="DT4009" s="72">
        <f t="shared" si="47"/>
        <v>0.37094662177655585</v>
      </c>
      <c r="DU4009" s="72">
        <f t="shared" si="48"/>
        <v>0.33655163523980913</v>
      </c>
      <c r="DV4009" s="72">
        <f t="shared" si="49"/>
        <v>0.32774432560715139</v>
      </c>
    </row>
    <row r="4010" spans="1:126" x14ac:dyDescent="0.25">
      <c r="A4010" s="1" t="s">
        <v>480</v>
      </c>
      <c r="B4010" s="1" t="s">
        <v>392</v>
      </c>
      <c r="C4010" t="s">
        <v>379</v>
      </c>
      <c r="D4010" s="85">
        <v>2020</v>
      </c>
      <c r="E4010" s="3">
        <v>44144</v>
      </c>
      <c r="AK4010" s="1"/>
      <c r="AL4010" s="1"/>
      <c r="CB4010" s="4"/>
      <c r="DP4010" s="21">
        <v>0.35174194955810312</v>
      </c>
      <c r="DQ4010" s="21">
        <v>0.33052861474063061</v>
      </c>
      <c r="DR4010" s="21">
        <v>0.32698035282018834</v>
      </c>
      <c r="DT4010" s="72">
        <f t="shared" si="47"/>
        <v>0.35174194955810312</v>
      </c>
      <c r="DU4010" s="72">
        <f t="shared" si="48"/>
        <v>0.33052861474063061</v>
      </c>
      <c r="DV4010" s="72">
        <f t="shared" si="49"/>
        <v>0.32698035282018834</v>
      </c>
    </row>
    <row r="4011" spans="1:126" x14ac:dyDescent="0.25">
      <c r="A4011" s="1" t="s">
        <v>480</v>
      </c>
      <c r="B4011" s="1" t="s">
        <v>392</v>
      </c>
      <c r="C4011" t="s">
        <v>379</v>
      </c>
      <c r="D4011" s="85">
        <v>2020</v>
      </c>
      <c r="E4011" s="3">
        <v>44145</v>
      </c>
      <c r="AK4011" s="1"/>
      <c r="AL4011" s="1"/>
      <c r="CB4011" s="4"/>
      <c r="DP4011" s="21">
        <v>0.33537286652626763</v>
      </c>
      <c r="DQ4011" s="21">
        <v>0.32622645724121746</v>
      </c>
      <c r="DR4011" s="21">
        <v>0.32799898320280574</v>
      </c>
      <c r="DT4011" s="72">
        <f t="shared" si="47"/>
        <v>0.33537286652626763</v>
      </c>
      <c r="DU4011" s="72">
        <f t="shared" si="48"/>
        <v>0.32622645724121746</v>
      </c>
      <c r="DV4011" s="72">
        <f t="shared" si="49"/>
        <v>0.32799898320280574</v>
      </c>
    </row>
    <row r="4012" spans="1:126" x14ac:dyDescent="0.25">
      <c r="A4012" s="1" t="s">
        <v>480</v>
      </c>
      <c r="B4012" s="1" t="s">
        <v>392</v>
      </c>
      <c r="C4012" t="s">
        <v>379</v>
      </c>
      <c r="D4012" s="85">
        <v>2020</v>
      </c>
      <c r="E4012" s="3">
        <v>44146</v>
      </c>
      <c r="AK4012" s="1"/>
      <c r="AL4012" s="1"/>
      <c r="CB4012" s="4"/>
      <c r="DP4012" s="21">
        <v>0.31913267391200562</v>
      </c>
      <c r="DQ4012" s="21">
        <v>0.32081803067052661</v>
      </c>
      <c r="DR4012" s="21">
        <v>0.32927227118107749</v>
      </c>
      <c r="DT4012" s="72">
        <f t="shared" si="47"/>
        <v>0.31913267391200562</v>
      </c>
      <c r="DU4012" s="72">
        <f t="shared" si="48"/>
        <v>0.32081803067052661</v>
      </c>
      <c r="DV4012" s="72">
        <f t="shared" si="49"/>
        <v>0.32927227118107749</v>
      </c>
    </row>
    <row r="4013" spans="1:126" x14ac:dyDescent="0.25">
      <c r="A4013" s="1" t="s">
        <v>480</v>
      </c>
      <c r="B4013" s="1" t="s">
        <v>392</v>
      </c>
      <c r="C4013" t="s">
        <v>379</v>
      </c>
      <c r="D4013" s="85">
        <v>2020</v>
      </c>
      <c r="E4013" s="3">
        <v>44147</v>
      </c>
      <c r="AK4013" s="1"/>
      <c r="AL4013" s="1"/>
      <c r="CB4013" s="4"/>
      <c r="DP4013" s="21">
        <v>0.30186135795715563</v>
      </c>
      <c r="DQ4013" s="21">
        <v>0.31454917259995308</v>
      </c>
      <c r="DR4013" s="21">
        <v>0.32978158637238619</v>
      </c>
      <c r="DT4013" s="72">
        <f t="shared" si="47"/>
        <v>0.30186135795715563</v>
      </c>
      <c r="DU4013" s="72">
        <f t="shared" si="48"/>
        <v>0.31454917259995308</v>
      </c>
      <c r="DV4013" s="72">
        <f t="shared" si="49"/>
        <v>0.32978158637238619</v>
      </c>
    </row>
    <row r="4014" spans="1:126" x14ac:dyDescent="0.25">
      <c r="A4014" s="1" t="s">
        <v>480</v>
      </c>
      <c r="B4014" s="1" t="s">
        <v>392</v>
      </c>
      <c r="C4014" t="s">
        <v>379</v>
      </c>
      <c r="D4014" s="85">
        <v>2020</v>
      </c>
      <c r="E4014" s="3">
        <v>44148</v>
      </c>
      <c r="AK4014" s="1"/>
      <c r="AL4014" s="1"/>
      <c r="CB4014" s="4"/>
      <c r="DP4014" s="21">
        <v>0.28549227492532009</v>
      </c>
      <c r="DQ4014" s="21">
        <v>0.30741988302949697</v>
      </c>
      <c r="DR4014" s="21">
        <v>0.33092754555283077</v>
      </c>
      <c r="DT4014" s="72">
        <f t="shared" si="47"/>
        <v>0.28549227492532009</v>
      </c>
      <c r="DU4014" s="72">
        <f t="shared" si="48"/>
        <v>0.30741988302949697</v>
      </c>
      <c r="DV4014" s="72">
        <f t="shared" si="49"/>
        <v>0.33092754555283077</v>
      </c>
    </row>
    <row r="4015" spans="1:126" x14ac:dyDescent="0.25">
      <c r="A4015" s="1" t="s">
        <v>480</v>
      </c>
      <c r="B4015" s="1" t="s">
        <v>392</v>
      </c>
      <c r="C4015" t="s">
        <v>379</v>
      </c>
      <c r="D4015" s="85">
        <v>2020</v>
      </c>
      <c r="E4015" s="3">
        <v>44149</v>
      </c>
      <c r="AK4015" s="1"/>
      <c r="AL4015" s="1"/>
      <c r="CB4015" s="4"/>
      <c r="DP4015" s="21">
        <v>0.26615871228929389</v>
      </c>
      <c r="DQ4015" s="21">
        <v>0.29832389288788042</v>
      </c>
      <c r="DR4015" s="21">
        <v>0.32901761358542314</v>
      </c>
      <c r="DT4015" s="72">
        <f t="shared" si="47"/>
        <v>0.26615871228929389</v>
      </c>
      <c r="DU4015" s="72">
        <f t="shared" si="48"/>
        <v>0.29832389288788042</v>
      </c>
      <c r="DV4015" s="72">
        <f t="shared" si="49"/>
        <v>0.32901761358542314</v>
      </c>
    </row>
    <row r="4016" spans="1:126" x14ac:dyDescent="0.25">
      <c r="A4016" s="1" t="s">
        <v>480</v>
      </c>
      <c r="B4016" s="1" t="s">
        <v>392</v>
      </c>
      <c r="C4016" t="s">
        <v>379</v>
      </c>
      <c r="D4016" s="85">
        <v>2020</v>
      </c>
      <c r="E4016" s="3">
        <v>44150</v>
      </c>
      <c r="AK4016" s="1"/>
      <c r="AL4016" s="1"/>
      <c r="CB4016" s="4"/>
      <c r="DP4016" s="21">
        <v>0.24991851967503192</v>
      </c>
      <c r="DQ4016" s="21">
        <v>0.28935082153196157</v>
      </c>
      <c r="DR4016" s="21">
        <v>0.32621638003322528</v>
      </c>
      <c r="DT4016" s="72">
        <f t="shared" si="47"/>
        <v>0.24991851967503192</v>
      </c>
      <c r="DU4016" s="72">
        <f t="shared" si="48"/>
        <v>0.28935082153196157</v>
      </c>
      <c r="DV4016" s="72">
        <f t="shared" si="49"/>
        <v>0.32621638003322528</v>
      </c>
    </row>
    <row r="4017" spans="1:126" x14ac:dyDescent="0.25">
      <c r="A4017" s="1" t="s">
        <v>480</v>
      </c>
      <c r="B4017" s="1" t="s">
        <v>392</v>
      </c>
      <c r="C4017" t="s">
        <v>379</v>
      </c>
      <c r="D4017" s="85">
        <v>2020</v>
      </c>
      <c r="E4017" s="3">
        <v>44151</v>
      </c>
      <c r="AK4017" s="1"/>
      <c r="AL4017" s="1"/>
      <c r="CB4017" s="4"/>
      <c r="DP4017" s="21">
        <v>0.23818949167584269</v>
      </c>
      <c r="DQ4017" s="21">
        <v>0.28172985681871526</v>
      </c>
      <c r="DR4017" s="21">
        <v>0.32417911926799048</v>
      </c>
      <c r="DT4017" s="72">
        <f t="shared" si="47"/>
        <v>0.23818949167584269</v>
      </c>
      <c r="DU4017" s="72">
        <f t="shared" si="48"/>
        <v>0.28172985681871526</v>
      </c>
      <c r="DV4017" s="72">
        <f t="shared" si="49"/>
        <v>0.32417911926799048</v>
      </c>
    </row>
    <row r="4018" spans="1:126" x14ac:dyDescent="0.25">
      <c r="A4018" s="1" t="s">
        <v>480</v>
      </c>
      <c r="B4018" s="1" t="s">
        <v>392</v>
      </c>
      <c r="C4018" t="s">
        <v>379</v>
      </c>
      <c r="D4018" s="85">
        <v>2020</v>
      </c>
      <c r="E4018" s="3">
        <v>44152</v>
      </c>
      <c r="AK4018" s="1"/>
      <c r="AL4018" s="1"/>
      <c r="CB4018" s="4"/>
      <c r="DP4018" s="21">
        <v>0.22955383369841764</v>
      </c>
      <c r="DQ4018" s="21">
        <v>0.2749693236053517</v>
      </c>
      <c r="DR4018" s="21">
        <v>0.32099589932231098</v>
      </c>
      <c r="DT4018" s="72">
        <f t="shared" si="47"/>
        <v>0.22955383369841764</v>
      </c>
      <c r="DU4018" s="72">
        <f t="shared" si="48"/>
        <v>0.2749693236053517</v>
      </c>
      <c r="DV4018" s="72">
        <f t="shared" si="49"/>
        <v>0.32099589932231098</v>
      </c>
    </row>
    <row r="4019" spans="1:126" x14ac:dyDescent="0.25">
      <c r="A4019" s="1" t="s">
        <v>480</v>
      </c>
      <c r="B4019" s="1" t="s">
        <v>392</v>
      </c>
      <c r="C4019" t="s">
        <v>379</v>
      </c>
      <c r="D4019" s="85">
        <v>2020</v>
      </c>
      <c r="E4019" s="3">
        <v>44153</v>
      </c>
      <c r="AK4019" s="1"/>
      <c r="AL4019" s="1"/>
      <c r="CB4019" s="4"/>
      <c r="DP4019" s="21">
        <v>0.27582549360730702</v>
      </c>
      <c r="DQ4019" s="21">
        <v>0.27669018660511696</v>
      </c>
      <c r="DR4019" s="21">
        <v>0.32214185850275556</v>
      </c>
      <c r="DT4019" s="72">
        <f t="shared" si="47"/>
        <v>0.27582549360730702</v>
      </c>
      <c r="DU4019" s="72">
        <f t="shared" si="48"/>
        <v>0.27669018660511696</v>
      </c>
      <c r="DV4019" s="72">
        <f t="shared" si="49"/>
        <v>0.32214185850275556</v>
      </c>
    </row>
    <row r="4020" spans="1:126" x14ac:dyDescent="0.25">
      <c r="A4020" s="1" t="s">
        <v>480</v>
      </c>
      <c r="B4020" s="1" t="s">
        <v>392</v>
      </c>
      <c r="C4020" t="s">
        <v>379</v>
      </c>
      <c r="D4020" s="85">
        <v>2020</v>
      </c>
      <c r="E4020" s="3">
        <v>44154</v>
      </c>
      <c r="AK4020" s="1"/>
      <c r="AL4020" s="1"/>
      <c r="CB4020" s="4"/>
      <c r="DP4020" s="21">
        <v>0.26564315061899985</v>
      </c>
      <c r="DQ4020" s="21">
        <v>0.27632143024802441</v>
      </c>
      <c r="DR4020" s="21">
        <v>0.32086857052448381</v>
      </c>
      <c r="DT4020" s="72">
        <f t="shared" si="47"/>
        <v>0.26564315061899985</v>
      </c>
      <c r="DU4020" s="72">
        <f t="shared" si="48"/>
        <v>0.27632143024802441</v>
      </c>
      <c r="DV4020" s="72">
        <f t="shared" si="49"/>
        <v>0.32086857052448381</v>
      </c>
    </row>
    <row r="4021" spans="1:126" x14ac:dyDescent="0.25">
      <c r="A4021" s="1" t="s">
        <v>480</v>
      </c>
      <c r="B4021" s="1" t="s">
        <v>392</v>
      </c>
      <c r="C4021" s="61" t="s">
        <v>380</v>
      </c>
      <c r="D4021" s="85">
        <v>2020</v>
      </c>
      <c r="E4021" s="3">
        <v>44041</v>
      </c>
      <c r="AK4021" s="1"/>
      <c r="AL4021" s="1"/>
      <c r="CB4021" s="4"/>
      <c r="DP4021" s="21">
        <v>0.35458308101196084</v>
      </c>
      <c r="DQ4021" s="21">
        <v>0.34877566469108023</v>
      </c>
      <c r="DR4021" s="21">
        <v>0.34682969590895452</v>
      </c>
      <c r="DT4021" s="72">
        <f t="shared" si="47"/>
        <v>0.35458308101196084</v>
      </c>
      <c r="DU4021" s="72">
        <f t="shared" si="48"/>
        <v>0.34877566469108023</v>
      </c>
      <c r="DV4021" s="72">
        <f t="shared" si="49"/>
        <v>0.34682969590895452</v>
      </c>
    </row>
    <row r="4022" spans="1:126" x14ac:dyDescent="0.25">
      <c r="A4022" s="1" t="s">
        <v>480</v>
      </c>
      <c r="B4022" s="1" t="s">
        <v>392</v>
      </c>
      <c r="C4022" s="61" t="s">
        <v>380</v>
      </c>
      <c r="D4022" s="85">
        <v>2020</v>
      </c>
      <c r="E4022" s="3">
        <v>44042</v>
      </c>
      <c r="AK4022" s="1"/>
      <c r="AL4022" s="1"/>
      <c r="CB4022" s="4"/>
      <c r="DP4022" s="21">
        <v>0.35392695727420975</v>
      </c>
      <c r="DQ4022" s="21">
        <v>0.35059626845904257</v>
      </c>
      <c r="DR4022" s="21">
        <v>0.35009589669444202</v>
      </c>
      <c r="DT4022" s="72">
        <f t="shared" si="47"/>
        <v>0.35392695727420975</v>
      </c>
      <c r="DU4022" s="72">
        <f t="shared" si="48"/>
        <v>0.35059626845904257</v>
      </c>
      <c r="DV4022" s="72">
        <f t="shared" si="49"/>
        <v>0.35009589669444202</v>
      </c>
    </row>
    <row r="4023" spans="1:126" x14ac:dyDescent="0.25">
      <c r="A4023" s="1" t="s">
        <v>480</v>
      </c>
      <c r="B4023" s="1" t="s">
        <v>392</v>
      </c>
      <c r="C4023" s="61" t="s">
        <v>380</v>
      </c>
      <c r="D4023" s="85">
        <v>2020</v>
      </c>
      <c r="E4023" s="3">
        <v>44043</v>
      </c>
      <c r="AK4023" s="1"/>
      <c r="AL4023" s="1"/>
      <c r="CB4023" s="4"/>
      <c r="DP4023" s="21">
        <v>0.35185498757604883</v>
      </c>
      <c r="DQ4023" s="21">
        <v>0.35033618220647655</v>
      </c>
      <c r="DR4023" s="21">
        <v>0.35172899708718575</v>
      </c>
      <c r="DT4023" s="72">
        <f t="shared" si="47"/>
        <v>0.35185498757604883</v>
      </c>
      <c r="DU4023" s="72">
        <f t="shared" si="48"/>
        <v>0.35033618220647655</v>
      </c>
      <c r="DV4023" s="72">
        <f t="shared" si="49"/>
        <v>0.35172899708718575</v>
      </c>
    </row>
    <row r="4024" spans="1:126" x14ac:dyDescent="0.25">
      <c r="A4024" s="1" t="s">
        <v>480</v>
      </c>
      <c r="B4024" s="1" t="s">
        <v>392</v>
      </c>
      <c r="C4024" s="61" t="s">
        <v>380</v>
      </c>
      <c r="D4024" s="85">
        <v>2020</v>
      </c>
      <c r="E4024" s="3">
        <v>44044</v>
      </c>
      <c r="AK4024" s="1"/>
      <c r="AL4024" s="1"/>
      <c r="CB4024" s="4"/>
      <c r="DP4024" s="21">
        <v>0.34978301787788774</v>
      </c>
      <c r="DQ4024" s="21">
        <v>0.34981600970134441</v>
      </c>
      <c r="DR4024" s="21">
        <v>0.35285175360719717</v>
      </c>
      <c r="DT4024" s="72">
        <f t="shared" si="47"/>
        <v>0.34978301787788774</v>
      </c>
      <c r="DU4024" s="72">
        <f t="shared" si="48"/>
        <v>0.34981600970134441</v>
      </c>
      <c r="DV4024" s="72">
        <f t="shared" si="49"/>
        <v>0.35285175360719717</v>
      </c>
    </row>
    <row r="4025" spans="1:126" x14ac:dyDescent="0.25">
      <c r="A4025" s="1" t="s">
        <v>480</v>
      </c>
      <c r="B4025" s="1" t="s">
        <v>392</v>
      </c>
      <c r="C4025" s="61" t="s">
        <v>380</v>
      </c>
      <c r="D4025" s="85">
        <v>2020</v>
      </c>
      <c r="E4025" s="3">
        <v>44045</v>
      </c>
      <c r="AK4025" s="1"/>
      <c r="AL4025" s="1"/>
      <c r="CB4025" s="4"/>
      <c r="DP4025" s="21">
        <v>0.3475383840382133</v>
      </c>
      <c r="DQ4025" s="21">
        <v>0.34916579406992926</v>
      </c>
      <c r="DR4025" s="21">
        <v>0.35274968483265068</v>
      </c>
      <c r="DT4025" s="72">
        <f t="shared" si="47"/>
        <v>0.3475383840382133</v>
      </c>
      <c r="DU4025" s="72">
        <f t="shared" si="48"/>
        <v>0.34916579406992926</v>
      </c>
      <c r="DV4025" s="72">
        <f t="shared" si="49"/>
        <v>0.35274968483265068</v>
      </c>
    </row>
    <row r="4026" spans="1:126" x14ac:dyDescent="0.25">
      <c r="A4026" s="1" t="s">
        <v>480</v>
      </c>
      <c r="B4026" s="1" t="s">
        <v>392</v>
      </c>
      <c r="C4026" s="61" t="s">
        <v>380</v>
      </c>
      <c r="D4026" s="85">
        <v>2020</v>
      </c>
      <c r="E4026" s="3">
        <v>44046</v>
      </c>
      <c r="AK4026" s="1"/>
      <c r="AL4026" s="1"/>
      <c r="CB4026" s="4"/>
      <c r="DP4026" s="21">
        <v>0.34653693201743552</v>
      </c>
      <c r="DQ4026" s="21">
        <v>0.34851557843851411</v>
      </c>
      <c r="DR4026" s="21">
        <v>0.35295382238174361</v>
      </c>
      <c r="DT4026" s="72">
        <f t="shared" si="47"/>
        <v>0.34653693201743552</v>
      </c>
      <c r="DU4026" s="72">
        <f t="shared" si="48"/>
        <v>0.34851557843851411</v>
      </c>
      <c r="DV4026" s="72">
        <f t="shared" si="49"/>
        <v>0.35295382238174361</v>
      </c>
    </row>
    <row r="4027" spans="1:126" x14ac:dyDescent="0.25">
      <c r="A4027" s="1" t="s">
        <v>480</v>
      </c>
      <c r="B4027" s="1" t="s">
        <v>392</v>
      </c>
      <c r="C4027" s="61" t="s">
        <v>380</v>
      </c>
      <c r="D4027" s="85">
        <v>2020</v>
      </c>
      <c r="E4027" s="3">
        <v>44047</v>
      </c>
      <c r="AK4027" s="1"/>
      <c r="AL4027" s="1"/>
      <c r="CB4027" s="4"/>
      <c r="DP4027" s="21">
        <v>0.34589807469383593</v>
      </c>
      <c r="DQ4027" s="21">
        <v>0.34721514717568391</v>
      </c>
      <c r="DR4027" s="21">
        <v>0.35274968483265068</v>
      </c>
      <c r="DT4027" s="72">
        <f t="shared" si="47"/>
        <v>0.34589807469383593</v>
      </c>
      <c r="DU4027" s="72">
        <f t="shared" si="48"/>
        <v>0.34721514717568391</v>
      </c>
      <c r="DV4027" s="72">
        <f t="shared" si="49"/>
        <v>0.35274968483265068</v>
      </c>
    </row>
    <row r="4028" spans="1:126" x14ac:dyDescent="0.25">
      <c r="A4028" s="1" t="s">
        <v>480</v>
      </c>
      <c r="B4028" s="1" t="s">
        <v>392</v>
      </c>
      <c r="C4028" s="61" t="s">
        <v>380</v>
      </c>
      <c r="D4028" s="85">
        <v>2020</v>
      </c>
      <c r="E4028" s="3">
        <v>44048</v>
      </c>
      <c r="AK4028" s="1"/>
      <c r="AL4028" s="1"/>
      <c r="CB4028" s="4"/>
      <c r="DP4028" s="21">
        <v>0.34525921737023618</v>
      </c>
      <c r="DQ4028" s="21">
        <v>0.34604475903913662</v>
      </c>
      <c r="DR4028" s="21">
        <v>0.35274968483265068</v>
      </c>
      <c r="DT4028" s="72">
        <f t="shared" si="47"/>
        <v>0.34525921737023618</v>
      </c>
      <c r="DU4028" s="72">
        <f t="shared" si="48"/>
        <v>0.34604475903913662</v>
      </c>
      <c r="DV4028" s="72">
        <f t="shared" si="49"/>
        <v>0.35274968483265068</v>
      </c>
    </row>
    <row r="4029" spans="1:126" x14ac:dyDescent="0.25">
      <c r="A4029" s="1" t="s">
        <v>480</v>
      </c>
      <c r="B4029" s="1" t="s">
        <v>392</v>
      </c>
      <c r="C4029" s="61" t="s">
        <v>380</v>
      </c>
      <c r="D4029" s="85">
        <v>2020</v>
      </c>
      <c r="E4029" s="3">
        <v>44049</v>
      </c>
      <c r="AK4029" s="1"/>
      <c r="AL4029" s="1"/>
      <c r="CB4029" s="4"/>
      <c r="DP4029" s="21">
        <v>0.34398150272303685</v>
      </c>
      <c r="DQ4029" s="21">
        <v>0.34539454340772147</v>
      </c>
      <c r="DR4029" s="21">
        <v>0.35264761605810413</v>
      </c>
      <c r="DT4029" s="72">
        <f t="shared" si="47"/>
        <v>0.34398150272303685</v>
      </c>
      <c r="DU4029" s="72">
        <f t="shared" si="48"/>
        <v>0.34539454340772147</v>
      </c>
      <c r="DV4029" s="72">
        <f t="shared" si="49"/>
        <v>0.35264761605810413</v>
      </c>
    </row>
    <row r="4030" spans="1:126" x14ac:dyDescent="0.25">
      <c r="A4030" s="1" t="s">
        <v>480</v>
      </c>
      <c r="B4030" s="1" t="s">
        <v>392</v>
      </c>
      <c r="C4030" s="61" t="s">
        <v>380</v>
      </c>
      <c r="D4030" s="85">
        <v>2020</v>
      </c>
      <c r="E4030" s="3">
        <v>44050</v>
      </c>
      <c r="AK4030" s="1"/>
      <c r="AL4030" s="1"/>
      <c r="CB4030" s="4"/>
      <c r="DP4030" s="21">
        <v>0.34313544842962118</v>
      </c>
      <c r="DQ4030" s="21">
        <v>0.34448424152374035</v>
      </c>
      <c r="DR4030" s="21">
        <v>0.35213727218537172</v>
      </c>
      <c r="DT4030" s="72">
        <f t="shared" si="47"/>
        <v>0.34313544842962118</v>
      </c>
      <c r="DU4030" s="72">
        <f t="shared" si="48"/>
        <v>0.34448424152374035</v>
      </c>
      <c r="DV4030" s="72">
        <f t="shared" si="49"/>
        <v>0.35213727218537172</v>
      </c>
    </row>
    <row r="4031" spans="1:126" x14ac:dyDescent="0.25">
      <c r="A4031" s="1" t="s">
        <v>480</v>
      </c>
      <c r="B4031" s="1" t="s">
        <v>392</v>
      </c>
      <c r="C4031" s="61" t="s">
        <v>380</v>
      </c>
      <c r="D4031" s="85">
        <v>2020</v>
      </c>
      <c r="E4031" s="3">
        <v>44051</v>
      </c>
      <c r="AK4031" s="1"/>
      <c r="AL4031" s="1"/>
      <c r="CB4031" s="4"/>
      <c r="DP4031" s="21">
        <v>0.34182320095411922</v>
      </c>
      <c r="DQ4031" s="21">
        <v>0.34331385338719306</v>
      </c>
      <c r="DR4031" s="21">
        <v>0.35193313463627873</v>
      </c>
      <c r="DT4031" s="72">
        <f t="shared" si="47"/>
        <v>0.34182320095411922</v>
      </c>
      <c r="DU4031" s="72">
        <f t="shared" si="48"/>
        <v>0.34331385338719306</v>
      </c>
      <c r="DV4031" s="72">
        <f t="shared" si="49"/>
        <v>0.35193313463627873</v>
      </c>
    </row>
    <row r="4032" spans="1:126" x14ac:dyDescent="0.25">
      <c r="A4032" s="1" t="s">
        <v>480</v>
      </c>
      <c r="B4032" s="1" t="s">
        <v>392</v>
      </c>
      <c r="C4032" s="61" t="s">
        <v>380</v>
      </c>
      <c r="D4032" s="85">
        <v>2020</v>
      </c>
      <c r="E4032" s="3">
        <v>44052</v>
      </c>
      <c r="AK4032" s="1"/>
      <c r="AL4032" s="1"/>
      <c r="CB4032" s="4"/>
      <c r="DP4032" s="21">
        <v>0.34070088403428184</v>
      </c>
      <c r="DQ4032" s="21">
        <v>0.34188337899807975</v>
      </c>
      <c r="DR4032" s="21">
        <v>0.35101451566536035</v>
      </c>
      <c r="DT4032" s="72">
        <f t="shared" si="47"/>
        <v>0.34070088403428184</v>
      </c>
      <c r="DU4032" s="72">
        <f t="shared" si="48"/>
        <v>0.34188337899807975</v>
      </c>
      <c r="DV4032" s="72">
        <f t="shared" si="49"/>
        <v>0.35101451566536035</v>
      </c>
    </row>
    <row r="4033" spans="1:126" x14ac:dyDescent="0.25">
      <c r="A4033" s="1" t="s">
        <v>480</v>
      </c>
      <c r="B4033" s="1" t="s">
        <v>392</v>
      </c>
      <c r="C4033" s="61" t="s">
        <v>380</v>
      </c>
      <c r="D4033" s="85">
        <v>2020</v>
      </c>
      <c r="E4033" s="3">
        <v>44053</v>
      </c>
      <c r="AK4033" s="1"/>
      <c r="AL4033" s="1"/>
      <c r="CB4033" s="4"/>
      <c r="DP4033" s="21">
        <v>0.33969943201350411</v>
      </c>
      <c r="DQ4033" s="21">
        <v>0.34097307711409852</v>
      </c>
      <c r="DR4033" s="21">
        <v>0.35019796546898851</v>
      </c>
      <c r="DT4033" s="72">
        <f t="shared" si="47"/>
        <v>0.33969943201350411</v>
      </c>
      <c r="DU4033" s="72">
        <f t="shared" si="48"/>
        <v>0.34097307711409852</v>
      </c>
      <c r="DV4033" s="72">
        <f t="shared" si="49"/>
        <v>0.35019796546898851</v>
      </c>
    </row>
    <row r="4034" spans="1:126" x14ac:dyDescent="0.25">
      <c r="A4034" s="1" t="s">
        <v>480</v>
      </c>
      <c r="B4034" s="1" t="s">
        <v>392</v>
      </c>
      <c r="C4034" s="61" t="s">
        <v>380</v>
      </c>
      <c r="D4034" s="85">
        <v>2020</v>
      </c>
      <c r="E4034" s="3">
        <v>44054</v>
      </c>
      <c r="AK4034" s="1"/>
      <c r="AL4034" s="1"/>
      <c r="CB4034" s="4"/>
      <c r="DP4034" s="21">
        <v>0.33823178681063998</v>
      </c>
      <c r="DQ4034" s="21">
        <v>0.33915247334613619</v>
      </c>
      <c r="DR4034" s="21">
        <v>0.34989175914534909</v>
      </c>
      <c r="DT4034" s="72">
        <f t="shared" si="47"/>
        <v>0.33823178681063998</v>
      </c>
      <c r="DU4034" s="72">
        <f t="shared" si="48"/>
        <v>0.33915247334613619</v>
      </c>
      <c r="DV4034" s="72">
        <f t="shared" si="49"/>
        <v>0.34989175914534909</v>
      </c>
    </row>
    <row r="4035" spans="1:126" x14ac:dyDescent="0.25">
      <c r="A4035" s="1" t="s">
        <v>480</v>
      </c>
      <c r="B4035" s="1" t="s">
        <v>392</v>
      </c>
      <c r="C4035" s="61" t="s">
        <v>380</v>
      </c>
      <c r="D4035" s="85">
        <v>2020</v>
      </c>
      <c r="E4035" s="3">
        <v>44055</v>
      </c>
      <c r="AK4035" s="1"/>
      <c r="AL4035" s="1"/>
      <c r="CB4035" s="4"/>
      <c r="DP4035" s="21">
        <v>0.3373857325172242</v>
      </c>
      <c r="DQ4035" s="21">
        <v>0.33850225771472103</v>
      </c>
      <c r="DR4035" s="21">
        <v>0.34968762159625605</v>
      </c>
      <c r="DT4035" s="72">
        <f t="shared" si="47"/>
        <v>0.3373857325172242</v>
      </c>
      <c r="DU4035" s="72">
        <f t="shared" si="48"/>
        <v>0.33850225771472103</v>
      </c>
      <c r="DV4035" s="72">
        <f t="shared" si="49"/>
        <v>0.34968762159625605</v>
      </c>
    </row>
    <row r="4036" spans="1:126" x14ac:dyDescent="0.25">
      <c r="A4036" s="1" t="s">
        <v>480</v>
      </c>
      <c r="B4036" s="1" t="s">
        <v>392</v>
      </c>
      <c r="C4036" s="61" t="s">
        <v>380</v>
      </c>
      <c r="D4036" s="85">
        <v>2020</v>
      </c>
      <c r="E4036" s="3">
        <v>44056</v>
      </c>
      <c r="AK4036" s="1"/>
      <c r="AL4036" s="1"/>
      <c r="CB4036" s="4"/>
      <c r="DP4036" s="21">
        <v>0.33641881332474899</v>
      </c>
      <c r="DQ4036" s="21">
        <v>0.33733186957817374</v>
      </c>
      <c r="DR4036" s="21">
        <v>0.34927934649807013</v>
      </c>
      <c r="DT4036" s="72">
        <f t="shared" si="47"/>
        <v>0.33641881332474899</v>
      </c>
      <c r="DU4036" s="72">
        <f t="shared" si="48"/>
        <v>0.33733186957817374</v>
      </c>
      <c r="DV4036" s="72">
        <f t="shared" si="49"/>
        <v>0.34927934649807013</v>
      </c>
    </row>
    <row r="4037" spans="1:126" x14ac:dyDescent="0.25">
      <c r="A4037" s="1" t="s">
        <v>480</v>
      </c>
      <c r="B4037" s="1" t="s">
        <v>392</v>
      </c>
      <c r="C4037" s="61" t="s">
        <v>380</v>
      </c>
      <c r="D4037" s="85">
        <v>2020</v>
      </c>
      <c r="E4037" s="3">
        <v>44057</v>
      </c>
      <c r="AK4037" s="1"/>
      <c r="AL4037" s="1"/>
      <c r="CB4037" s="4"/>
      <c r="DP4037" s="21">
        <v>0.33491663529358223</v>
      </c>
      <c r="DQ4037" s="21">
        <v>0.33629152456790956</v>
      </c>
      <c r="DR4037" s="21">
        <v>0.34866693385079123</v>
      </c>
      <c r="DT4037" s="72">
        <f t="shared" si="47"/>
        <v>0.33491663529358223</v>
      </c>
      <c r="DU4037" s="72">
        <f t="shared" si="48"/>
        <v>0.33629152456790956</v>
      </c>
      <c r="DV4037" s="72">
        <f t="shared" si="49"/>
        <v>0.34866693385079123</v>
      </c>
    </row>
    <row r="4038" spans="1:126" x14ac:dyDescent="0.25">
      <c r="A4038" s="1" t="s">
        <v>480</v>
      </c>
      <c r="B4038" s="1" t="s">
        <v>392</v>
      </c>
      <c r="C4038" s="61" t="s">
        <v>380</v>
      </c>
      <c r="D4038" s="85">
        <v>2020</v>
      </c>
      <c r="E4038" s="3">
        <v>44058</v>
      </c>
      <c r="AK4038" s="1"/>
      <c r="AL4038" s="1"/>
      <c r="CB4038" s="4"/>
      <c r="DP4038" s="21">
        <v>0.33379431837374512</v>
      </c>
      <c r="DQ4038" s="21">
        <v>0.33499109330507926</v>
      </c>
      <c r="DR4038" s="21">
        <v>0.34805452120351232</v>
      </c>
      <c r="DT4038" s="72">
        <f t="shared" si="47"/>
        <v>0.33379431837374512</v>
      </c>
      <c r="DU4038" s="72">
        <f t="shared" si="48"/>
        <v>0.33499109330507926</v>
      </c>
      <c r="DV4038" s="72">
        <f t="shared" si="49"/>
        <v>0.34805452120351232</v>
      </c>
    </row>
    <row r="4039" spans="1:126" x14ac:dyDescent="0.25">
      <c r="A4039" s="1" t="s">
        <v>480</v>
      </c>
      <c r="B4039" s="1" t="s">
        <v>392</v>
      </c>
      <c r="C4039" s="61" t="s">
        <v>380</v>
      </c>
      <c r="D4039" s="85">
        <v>2020</v>
      </c>
      <c r="E4039" s="3">
        <v>44059</v>
      </c>
      <c r="AK4039" s="1"/>
      <c r="AL4039" s="1"/>
      <c r="CB4039" s="4"/>
      <c r="DP4039" s="21">
        <v>0.33248207089824305</v>
      </c>
      <c r="DQ4039" s="21">
        <v>0.33395074829481508</v>
      </c>
      <c r="DR4039" s="21">
        <v>0.34764624610532635</v>
      </c>
      <c r="DT4039" s="72">
        <f t="shared" si="47"/>
        <v>0.33248207089824305</v>
      </c>
      <c r="DU4039" s="72">
        <f t="shared" si="48"/>
        <v>0.33395074829481508</v>
      </c>
      <c r="DV4039" s="72">
        <f t="shared" si="49"/>
        <v>0.34764624610532635</v>
      </c>
    </row>
    <row r="4040" spans="1:126" x14ac:dyDescent="0.25">
      <c r="A4040" s="1" t="s">
        <v>480</v>
      </c>
      <c r="B4040" s="1" t="s">
        <v>392</v>
      </c>
      <c r="C4040" s="61" t="s">
        <v>380</v>
      </c>
      <c r="D4040" s="85">
        <v>2020</v>
      </c>
      <c r="E4040" s="3">
        <v>44060</v>
      </c>
      <c r="AK4040" s="1"/>
      <c r="AL4040" s="1"/>
      <c r="CB4040" s="4"/>
      <c r="DP4040" s="21">
        <v>0.33199861130200536</v>
      </c>
      <c r="DQ4040" s="21">
        <v>0.33265031703198478</v>
      </c>
      <c r="DR4040" s="21">
        <v>0.34662555835986153</v>
      </c>
      <c r="DT4040" s="72">
        <f t="shared" si="47"/>
        <v>0.33199861130200536</v>
      </c>
      <c r="DU4040" s="72">
        <f t="shared" si="48"/>
        <v>0.33265031703198478</v>
      </c>
      <c r="DV4040" s="72">
        <f t="shared" si="49"/>
        <v>0.34662555835986153</v>
      </c>
    </row>
    <row r="4041" spans="1:126" x14ac:dyDescent="0.25">
      <c r="A4041" s="1" t="s">
        <v>480</v>
      </c>
      <c r="B4041" s="1" t="s">
        <v>392</v>
      </c>
      <c r="C4041" s="61" t="s">
        <v>380</v>
      </c>
      <c r="D4041" s="85">
        <v>2020</v>
      </c>
      <c r="E4041" s="3">
        <v>44061</v>
      </c>
      <c r="AK4041" s="1"/>
      <c r="AL4041" s="1"/>
      <c r="CB4041" s="4"/>
      <c r="DP4041" s="21">
        <v>0.33148061887746516</v>
      </c>
      <c r="DQ4041" s="21">
        <v>0.33213014452685269</v>
      </c>
      <c r="DR4041" s="21">
        <v>0.3457069393889432</v>
      </c>
      <c r="DT4041" s="72">
        <f t="shared" si="47"/>
        <v>0.33148061887746516</v>
      </c>
      <c r="DU4041" s="72">
        <f t="shared" si="48"/>
        <v>0.33213014452685269</v>
      </c>
      <c r="DV4041" s="72">
        <f t="shared" si="49"/>
        <v>0.3457069393889432</v>
      </c>
    </row>
    <row r="4042" spans="1:126" x14ac:dyDescent="0.25">
      <c r="A4042" s="1" t="s">
        <v>480</v>
      </c>
      <c r="B4042" s="1" t="s">
        <v>392</v>
      </c>
      <c r="C4042" s="61" t="s">
        <v>380</v>
      </c>
      <c r="D4042" s="85">
        <v>2020</v>
      </c>
      <c r="E4042" s="3">
        <v>44062</v>
      </c>
      <c r="AK4042" s="1"/>
      <c r="AL4042" s="1"/>
      <c r="CB4042" s="4"/>
      <c r="DP4042" s="21">
        <v>0.33066909741235212</v>
      </c>
      <c r="DQ4042" s="21">
        <v>0.33200010140056962</v>
      </c>
      <c r="DR4042" s="21">
        <v>0.3458090081634897</v>
      </c>
      <c r="DT4042" s="72">
        <f t="shared" si="47"/>
        <v>0.33066909741235212</v>
      </c>
      <c r="DU4042" s="72">
        <f t="shared" si="48"/>
        <v>0.33200010140056962</v>
      </c>
      <c r="DV4042" s="72">
        <f t="shared" si="49"/>
        <v>0.3458090081634897</v>
      </c>
    </row>
    <row r="4043" spans="1:126" x14ac:dyDescent="0.25">
      <c r="A4043" s="1" t="s">
        <v>480</v>
      </c>
      <c r="B4043" s="1" t="s">
        <v>392</v>
      </c>
      <c r="C4043" s="61" t="s">
        <v>380</v>
      </c>
      <c r="D4043" s="85">
        <v>2020</v>
      </c>
      <c r="E4043" s="3">
        <v>44063</v>
      </c>
      <c r="AK4043" s="1"/>
      <c r="AL4043" s="1"/>
      <c r="CB4043" s="4"/>
      <c r="DP4043" s="21">
        <v>0.33049643327083872</v>
      </c>
      <c r="DQ4043" s="21">
        <v>0.33160997202172054</v>
      </c>
      <c r="DR4043" s="21">
        <v>0.3458090081634897</v>
      </c>
      <c r="DT4043" s="72">
        <f t="shared" si="47"/>
        <v>0.33049643327083872</v>
      </c>
      <c r="DU4043" s="72">
        <f t="shared" si="48"/>
        <v>0.33160997202172054</v>
      </c>
      <c r="DV4043" s="72">
        <f t="shared" si="49"/>
        <v>0.3458090081634897</v>
      </c>
    </row>
    <row r="4044" spans="1:126" x14ac:dyDescent="0.25">
      <c r="A4044" s="1" t="s">
        <v>480</v>
      </c>
      <c r="B4044" s="1" t="s">
        <v>392</v>
      </c>
      <c r="C4044" s="61" t="s">
        <v>380</v>
      </c>
      <c r="D4044" s="85">
        <v>2020</v>
      </c>
      <c r="E4044" s="3">
        <v>44064</v>
      </c>
      <c r="AK4044" s="1"/>
      <c r="AL4044" s="1"/>
      <c r="CB4044" s="4"/>
      <c r="DP4044" s="21">
        <v>0.33313819463599392</v>
      </c>
      <c r="DQ4044" s="21">
        <v>0.33187005827428662</v>
      </c>
      <c r="DR4044" s="21">
        <v>0.3458090081634897</v>
      </c>
      <c r="DT4044" s="72">
        <f t="shared" si="47"/>
        <v>0.33313819463599392</v>
      </c>
      <c r="DU4044" s="72">
        <f t="shared" si="48"/>
        <v>0.33187005827428662</v>
      </c>
      <c r="DV4044" s="72">
        <f t="shared" si="49"/>
        <v>0.3458090081634897</v>
      </c>
    </row>
    <row r="4045" spans="1:126" x14ac:dyDescent="0.25">
      <c r="A4045" s="1" t="s">
        <v>480</v>
      </c>
      <c r="B4045" s="1" t="s">
        <v>392</v>
      </c>
      <c r="C4045" s="61" t="s">
        <v>380</v>
      </c>
      <c r="D4045" s="85">
        <v>2020</v>
      </c>
      <c r="E4045" s="3">
        <v>44065</v>
      </c>
      <c r="AK4045" s="1"/>
      <c r="AL4045" s="1"/>
      <c r="CB4045" s="4"/>
      <c r="DP4045" s="21">
        <v>0.33341445726241542</v>
      </c>
      <c r="DQ4045" s="21">
        <v>0.33213014452685269</v>
      </c>
      <c r="DR4045" s="21">
        <v>0.3458090081634897</v>
      </c>
      <c r="DT4045" s="72">
        <f t="shared" si="47"/>
        <v>0.33341445726241542</v>
      </c>
      <c r="DU4045" s="72">
        <f t="shared" si="48"/>
        <v>0.33213014452685269</v>
      </c>
      <c r="DV4045" s="72">
        <f t="shared" si="49"/>
        <v>0.3458090081634897</v>
      </c>
    </row>
    <row r="4046" spans="1:126" x14ac:dyDescent="0.25">
      <c r="A4046" s="1" t="s">
        <v>480</v>
      </c>
      <c r="B4046" s="1" t="s">
        <v>392</v>
      </c>
      <c r="C4046" s="61" t="s">
        <v>380</v>
      </c>
      <c r="D4046" s="85">
        <v>2020</v>
      </c>
      <c r="E4046" s="3">
        <v>44066</v>
      </c>
      <c r="AK4046" s="1"/>
      <c r="AL4046" s="1"/>
      <c r="CB4046" s="4"/>
      <c r="DP4046" s="21">
        <v>0.33341445726241542</v>
      </c>
      <c r="DQ4046" s="21">
        <v>0.33187005827428662</v>
      </c>
      <c r="DR4046" s="21">
        <v>0.34519659551621079</v>
      </c>
      <c r="DT4046" s="72">
        <f t="shared" si="47"/>
        <v>0.33341445726241542</v>
      </c>
      <c r="DU4046" s="72">
        <f t="shared" si="48"/>
        <v>0.33187005827428662</v>
      </c>
      <c r="DV4046" s="72">
        <f t="shared" si="49"/>
        <v>0.34519659551621079</v>
      </c>
    </row>
    <row r="4047" spans="1:126" x14ac:dyDescent="0.25">
      <c r="A4047" s="1" t="s">
        <v>480</v>
      </c>
      <c r="B4047" s="1" t="s">
        <v>392</v>
      </c>
      <c r="C4047" s="61" t="s">
        <v>380</v>
      </c>
      <c r="D4047" s="85">
        <v>2020</v>
      </c>
      <c r="E4047" s="3">
        <v>44067</v>
      </c>
      <c r="AK4047" s="1"/>
      <c r="AL4047" s="1"/>
      <c r="CB4047" s="4"/>
      <c r="DP4047" s="21">
        <v>0.33438137645489069</v>
      </c>
      <c r="DQ4047" s="21">
        <v>0.3322601876531357</v>
      </c>
      <c r="DR4047" s="21">
        <v>0.34560487061439671</v>
      </c>
      <c r="DT4047" s="72">
        <f t="shared" si="47"/>
        <v>0.33438137645489069</v>
      </c>
      <c r="DU4047" s="72">
        <f t="shared" si="48"/>
        <v>0.3322601876531357</v>
      </c>
      <c r="DV4047" s="72">
        <f t="shared" si="49"/>
        <v>0.34560487061439671</v>
      </c>
    </row>
    <row r="4048" spans="1:126" x14ac:dyDescent="0.25">
      <c r="A4048" s="1" t="s">
        <v>480</v>
      </c>
      <c r="B4048" s="1" t="s">
        <v>392</v>
      </c>
      <c r="C4048" s="61" t="s">
        <v>380</v>
      </c>
      <c r="D4048" s="85">
        <v>2020</v>
      </c>
      <c r="E4048" s="3">
        <v>44068</v>
      </c>
      <c r="AK4048" s="1"/>
      <c r="AL4048" s="1"/>
      <c r="CB4048" s="4"/>
      <c r="DP4048" s="21">
        <v>0.33405331458601506</v>
      </c>
      <c r="DQ4048" s="21">
        <v>0.3322601876531357</v>
      </c>
      <c r="DR4048" s="21">
        <v>0.34550280183985027</v>
      </c>
      <c r="DT4048" s="72">
        <f t="shared" si="47"/>
        <v>0.33405331458601506</v>
      </c>
      <c r="DU4048" s="72">
        <f t="shared" si="48"/>
        <v>0.3322601876531357</v>
      </c>
      <c r="DV4048" s="72">
        <f t="shared" si="49"/>
        <v>0.34550280183985027</v>
      </c>
    </row>
    <row r="4049" spans="1:126" x14ac:dyDescent="0.25">
      <c r="A4049" s="1" t="s">
        <v>480</v>
      </c>
      <c r="B4049" s="1" t="s">
        <v>392</v>
      </c>
      <c r="C4049" s="61" t="s">
        <v>380</v>
      </c>
      <c r="D4049" s="85">
        <v>2020</v>
      </c>
      <c r="E4049" s="3">
        <v>44069</v>
      </c>
      <c r="AK4049" s="1"/>
      <c r="AL4049" s="1"/>
      <c r="CB4049" s="4"/>
      <c r="DP4049" s="21">
        <v>0.33260293579730238</v>
      </c>
      <c r="DQ4049" s="21">
        <v>0.33187005827428662</v>
      </c>
      <c r="DR4049" s="21">
        <v>0.34478832041802476</v>
      </c>
      <c r="DT4049" s="72">
        <f t="shared" si="47"/>
        <v>0.33260293579730238</v>
      </c>
      <c r="DU4049" s="72">
        <f t="shared" si="48"/>
        <v>0.33187005827428662</v>
      </c>
      <c r="DV4049" s="72">
        <f t="shared" si="49"/>
        <v>0.34478832041802476</v>
      </c>
    </row>
    <row r="4050" spans="1:126" x14ac:dyDescent="0.25">
      <c r="A4050" s="1" t="s">
        <v>480</v>
      </c>
      <c r="B4050" s="1" t="s">
        <v>392</v>
      </c>
      <c r="C4050" s="61" t="s">
        <v>380</v>
      </c>
      <c r="D4050" s="85">
        <v>2020</v>
      </c>
      <c r="E4050" s="3">
        <v>44070</v>
      </c>
      <c r="AK4050" s="1"/>
      <c r="AL4050" s="1"/>
      <c r="CB4050" s="4"/>
      <c r="DP4050" s="21">
        <v>0.33047916685668738</v>
      </c>
      <c r="DQ4050" s="21">
        <v>0.33056962701145631</v>
      </c>
      <c r="DR4050" s="21">
        <v>0.3449924579671178</v>
      </c>
      <c r="DT4050" s="72">
        <f t="shared" ref="DT4050:DT4113" si="50">DP4050</f>
        <v>0.33047916685668738</v>
      </c>
      <c r="DU4050" s="72">
        <f t="shared" ref="DU4050:DU4113" si="51">DQ4050</f>
        <v>0.33056962701145631</v>
      </c>
      <c r="DV4050" s="72">
        <f t="shared" ref="DV4050:DV4113" si="52">DR4050</f>
        <v>0.3449924579671178</v>
      </c>
    </row>
    <row r="4051" spans="1:126" x14ac:dyDescent="0.25">
      <c r="A4051" s="1" t="s">
        <v>480</v>
      </c>
      <c r="B4051" s="1" t="s">
        <v>392</v>
      </c>
      <c r="C4051" s="61" t="s">
        <v>380</v>
      </c>
      <c r="D4051" s="85">
        <v>2020</v>
      </c>
      <c r="E4051" s="3">
        <v>44071</v>
      </c>
      <c r="AK4051" s="1"/>
      <c r="AL4051" s="1"/>
      <c r="CB4051" s="4"/>
      <c r="DP4051" s="21">
        <v>0.32982304311893634</v>
      </c>
      <c r="DQ4051" s="21">
        <v>0.33030954075889024</v>
      </c>
      <c r="DR4051" s="21">
        <v>0.34438004531983896</v>
      </c>
      <c r="DT4051" s="72">
        <f t="shared" si="50"/>
        <v>0.32982304311893634</v>
      </c>
      <c r="DU4051" s="72">
        <f t="shared" si="51"/>
        <v>0.33030954075889024</v>
      </c>
      <c r="DV4051" s="72">
        <f t="shared" si="52"/>
        <v>0.34438004531983896</v>
      </c>
    </row>
    <row r="4052" spans="1:126" x14ac:dyDescent="0.25">
      <c r="A4052" s="1" t="s">
        <v>480</v>
      </c>
      <c r="B4052" s="1" t="s">
        <v>392</v>
      </c>
      <c r="C4052" s="61" t="s">
        <v>380</v>
      </c>
      <c r="D4052" s="85">
        <v>2020</v>
      </c>
      <c r="E4052" s="3">
        <v>44072</v>
      </c>
      <c r="AK4052" s="1"/>
      <c r="AL4052" s="1"/>
      <c r="CB4052" s="4"/>
      <c r="DP4052" s="21">
        <v>0.32725034741038639</v>
      </c>
      <c r="DQ4052" s="21">
        <v>0.32978936825375815</v>
      </c>
      <c r="DR4052" s="21">
        <v>0.34407383899619948</v>
      </c>
      <c r="DT4052" s="72">
        <f t="shared" si="50"/>
        <v>0.32725034741038639</v>
      </c>
      <c r="DU4052" s="72">
        <f t="shared" si="51"/>
        <v>0.32978936825375815</v>
      </c>
      <c r="DV4052" s="72">
        <f t="shared" si="52"/>
        <v>0.34407383899619948</v>
      </c>
    </row>
    <row r="4053" spans="1:126" x14ac:dyDescent="0.25">
      <c r="A4053" s="1" t="s">
        <v>480</v>
      </c>
      <c r="B4053" s="1" t="s">
        <v>392</v>
      </c>
      <c r="C4053" s="61" t="s">
        <v>380</v>
      </c>
      <c r="D4053" s="85">
        <v>2020</v>
      </c>
      <c r="E4053" s="3">
        <v>44073</v>
      </c>
      <c r="AK4053" s="1"/>
      <c r="AL4053" s="1"/>
      <c r="CB4053" s="4"/>
      <c r="DP4053" s="21">
        <v>0.32428052417635556</v>
      </c>
      <c r="DQ4053" s="21">
        <v>0.32900910949605999</v>
      </c>
      <c r="DR4053" s="21">
        <v>0.34295108247618811</v>
      </c>
      <c r="DT4053" s="72">
        <f t="shared" si="50"/>
        <v>0.32428052417635556</v>
      </c>
      <c r="DU4053" s="72">
        <f t="shared" si="51"/>
        <v>0.32900910949605999</v>
      </c>
      <c r="DV4053" s="72">
        <f t="shared" si="52"/>
        <v>0.34295108247618811</v>
      </c>
    </row>
    <row r="4054" spans="1:126" x14ac:dyDescent="0.25">
      <c r="A4054" s="1" t="s">
        <v>480</v>
      </c>
      <c r="B4054" s="1" t="s">
        <v>392</v>
      </c>
      <c r="C4054" s="61" t="s">
        <v>380</v>
      </c>
      <c r="D4054" s="85">
        <v>2020</v>
      </c>
      <c r="E4054" s="3">
        <v>44074</v>
      </c>
      <c r="AK4054" s="1"/>
      <c r="AL4054" s="1"/>
      <c r="CB4054" s="4"/>
      <c r="DP4054" s="21">
        <v>0.32089630700269256</v>
      </c>
      <c r="DQ4054" s="21">
        <v>0.32718850572809766</v>
      </c>
      <c r="DR4054" s="21">
        <v>0.34315522002528109</v>
      </c>
      <c r="DT4054" s="72">
        <f t="shared" si="50"/>
        <v>0.32089630700269256</v>
      </c>
      <c r="DU4054" s="72">
        <f t="shared" si="51"/>
        <v>0.32718850572809766</v>
      </c>
      <c r="DV4054" s="72">
        <f t="shared" si="52"/>
        <v>0.34315522002528109</v>
      </c>
    </row>
    <row r="4055" spans="1:126" x14ac:dyDescent="0.25">
      <c r="A4055" s="1" t="s">
        <v>480</v>
      </c>
      <c r="B4055" s="1" t="s">
        <v>392</v>
      </c>
      <c r="C4055" s="61" t="s">
        <v>380</v>
      </c>
      <c r="D4055" s="85">
        <v>2020</v>
      </c>
      <c r="E4055" s="3">
        <v>44075</v>
      </c>
      <c r="AK4055" s="1"/>
      <c r="AL4055" s="1"/>
      <c r="CB4055" s="4"/>
      <c r="DP4055" s="21">
        <v>0.34222032847959988</v>
      </c>
      <c r="DQ4055" s="21">
        <v>0.32640824697039944</v>
      </c>
      <c r="DR4055" s="21">
        <v>0.34315522002528109</v>
      </c>
      <c r="DT4055" s="72">
        <f t="shared" si="50"/>
        <v>0.34222032847959988</v>
      </c>
      <c r="DU4055" s="72">
        <f t="shared" si="51"/>
        <v>0.32640824697039944</v>
      </c>
      <c r="DV4055" s="72">
        <f t="shared" si="52"/>
        <v>0.34315522002528109</v>
      </c>
    </row>
    <row r="4056" spans="1:126" x14ac:dyDescent="0.25">
      <c r="A4056" s="1" t="s">
        <v>480</v>
      </c>
      <c r="B4056" s="1" t="s">
        <v>392</v>
      </c>
      <c r="C4056" s="61" t="s">
        <v>380</v>
      </c>
      <c r="D4056" s="85">
        <v>2020</v>
      </c>
      <c r="E4056" s="3">
        <v>44076</v>
      </c>
      <c r="AK4056" s="1"/>
      <c r="AL4056" s="1"/>
      <c r="CB4056" s="4"/>
      <c r="DP4056" s="21">
        <v>0.33830085246724534</v>
      </c>
      <c r="DQ4056" s="21">
        <v>0.32770867823322974</v>
      </c>
      <c r="DR4056" s="21">
        <v>0.3430531512507346</v>
      </c>
      <c r="DT4056" s="72">
        <f t="shared" si="50"/>
        <v>0.33830085246724534</v>
      </c>
      <c r="DU4056" s="72">
        <f t="shared" si="51"/>
        <v>0.32770867823322974</v>
      </c>
      <c r="DV4056" s="72">
        <f t="shared" si="52"/>
        <v>0.3430531512507346</v>
      </c>
    </row>
    <row r="4057" spans="1:126" x14ac:dyDescent="0.25">
      <c r="A4057" s="1" t="s">
        <v>480</v>
      </c>
      <c r="B4057" s="1" t="s">
        <v>392</v>
      </c>
      <c r="C4057" s="61" t="s">
        <v>380</v>
      </c>
      <c r="D4057" s="85">
        <v>2020</v>
      </c>
      <c r="E4057" s="3">
        <v>44077</v>
      </c>
      <c r="AK4057" s="1"/>
      <c r="AL4057" s="1"/>
      <c r="CB4057" s="4"/>
      <c r="DP4057" s="21">
        <v>0.33555549261718193</v>
      </c>
      <c r="DQ4057" s="21">
        <v>0.3284889369909279</v>
      </c>
      <c r="DR4057" s="21">
        <v>0.3424407386034557</v>
      </c>
      <c r="DT4057" s="72">
        <f t="shared" si="50"/>
        <v>0.33555549261718193</v>
      </c>
      <c r="DU4057" s="72">
        <f t="shared" si="51"/>
        <v>0.3284889369909279</v>
      </c>
      <c r="DV4057" s="72">
        <f t="shared" si="52"/>
        <v>0.3424407386034557</v>
      </c>
    </row>
    <row r="4058" spans="1:126" x14ac:dyDescent="0.25">
      <c r="A4058" s="1" t="s">
        <v>480</v>
      </c>
      <c r="B4058" s="1" t="s">
        <v>392</v>
      </c>
      <c r="C4058" s="61" t="s">
        <v>380</v>
      </c>
      <c r="D4058" s="85">
        <v>2020</v>
      </c>
      <c r="E4058" s="3">
        <v>44078</v>
      </c>
      <c r="AK4058" s="1"/>
      <c r="AL4058" s="1"/>
      <c r="CB4058" s="4"/>
      <c r="DP4058" s="21">
        <v>0.33236120599918362</v>
      </c>
      <c r="DQ4058" s="21">
        <v>0.32926919574862606</v>
      </c>
      <c r="DR4058" s="21">
        <v>0.34223660105436271</v>
      </c>
      <c r="DT4058" s="72">
        <f t="shared" si="50"/>
        <v>0.33236120599918362</v>
      </c>
      <c r="DU4058" s="72">
        <f t="shared" si="51"/>
        <v>0.32926919574862606</v>
      </c>
      <c r="DV4058" s="72">
        <f t="shared" si="52"/>
        <v>0.34223660105436271</v>
      </c>
    </row>
    <row r="4059" spans="1:126" x14ac:dyDescent="0.25">
      <c r="A4059" s="1" t="s">
        <v>480</v>
      </c>
      <c r="B4059" s="1" t="s">
        <v>392</v>
      </c>
      <c r="C4059" s="61" t="s">
        <v>380</v>
      </c>
      <c r="D4059" s="85">
        <v>2020</v>
      </c>
      <c r="E4059" s="3">
        <v>44079</v>
      </c>
      <c r="AK4059" s="1"/>
      <c r="AL4059" s="1"/>
      <c r="CB4059" s="4"/>
      <c r="DP4059" s="21">
        <v>0.32990937518969321</v>
      </c>
      <c r="DQ4059" s="21">
        <v>0.32926919574862606</v>
      </c>
      <c r="DR4059" s="21">
        <v>0.34182832595617679</v>
      </c>
      <c r="DT4059" s="72">
        <f t="shared" si="50"/>
        <v>0.32990937518969321</v>
      </c>
      <c r="DU4059" s="72">
        <f t="shared" si="51"/>
        <v>0.32926919574862606</v>
      </c>
      <c r="DV4059" s="72">
        <f t="shared" si="52"/>
        <v>0.34182832595617679</v>
      </c>
    </row>
    <row r="4060" spans="1:126" x14ac:dyDescent="0.25">
      <c r="A4060" s="1" t="s">
        <v>480</v>
      </c>
      <c r="B4060" s="1" t="s">
        <v>392</v>
      </c>
      <c r="C4060" s="61" t="s">
        <v>380</v>
      </c>
      <c r="D4060" s="85">
        <v>2020</v>
      </c>
      <c r="E4060" s="3">
        <v>44080</v>
      </c>
      <c r="AK4060" s="1"/>
      <c r="AL4060" s="1"/>
      <c r="CB4060" s="4"/>
      <c r="DP4060" s="21">
        <v>0.32875252544155315</v>
      </c>
      <c r="DQ4060" s="21">
        <v>0.32900910949605999</v>
      </c>
      <c r="DR4060" s="21">
        <v>0.34254280737800213</v>
      </c>
      <c r="DT4060" s="72">
        <f t="shared" si="50"/>
        <v>0.32875252544155315</v>
      </c>
      <c r="DU4060" s="72">
        <f t="shared" si="51"/>
        <v>0.32900910949605999</v>
      </c>
      <c r="DV4060" s="72">
        <f t="shared" si="52"/>
        <v>0.34254280737800213</v>
      </c>
    </row>
    <row r="4061" spans="1:126" x14ac:dyDescent="0.25">
      <c r="A4061" s="1" t="s">
        <v>480</v>
      </c>
      <c r="B4061" s="1" t="s">
        <v>392</v>
      </c>
      <c r="C4061" s="61" t="s">
        <v>380</v>
      </c>
      <c r="D4061" s="85">
        <v>2020</v>
      </c>
      <c r="E4061" s="3">
        <v>44081</v>
      </c>
      <c r="AK4061" s="1"/>
      <c r="AL4061" s="1"/>
      <c r="CB4061" s="4"/>
      <c r="DP4061" s="21">
        <v>0.32643882594527324</v>
      </c>
      <c r="DQ4061" s="21">
        <v>0.3284889369909279</v>
      </c>
      <c r="DR4061" s="21">
        <v>0.34254280737800219</v>
      </c>
      <c r="DT4061" s="72">
        <f t="shared" si="50"/>
        <v>0.32643882594527324</v>
      </c>
      <c r="DU4061" s="72">
        <f t="shared" si="51"/>
        <v>0.3284889369909279</v>
      </c>
      <c r="DV4061" s="72">
        <f t="shared" si="52"/>
        <v>0.34254280737800219</v>
      </c>
    </row>
    <row r="4062" spans="1:126" x14ac:dyDescent="0.25">
      <c r="A4062" s="1" t="s">
        <v>480</v>
      </c>
      <c r="B4062" s="1" t="s">
        <v>392</v>
      </c>
      <c r="C4062" s="61" t="s">
        <v>380</v>
      </c>
      <c r="D4062" s="85">
        <v>2020</v>
      </c>
      <c r="E4062" s="3">
        <v>44082</v>
      </c>
      <c r="AK4062" s="1"/>
      <c r="AL4062" s="1"/>
      <c r="CB4062" s="4"/>
      <c r="DP4062" s="21">
        <v>0.32409059362069081</v>
      </c>
      <c r="DQ4062" s="21">
        <v>0.32757863510694674</v>
      </c>
      <c r="DR4062" s="21">
        <v>0.34162418840708381</v>
      </c>
      <c r="DT4062" s="72">
        <f t="shared" si="50"/>
        <v>0.32409059362069081</v>
      </c>
      <c r="DU4062" s="72">
        <f t="shared" si="51"/>
        <v>0.32757863510694674</v>
      </c>
      <c r="DV4062" s="72">
        <f t="shared" si="52"/>
        <v>0.34162418840708381</v>
      </c>
    </row>
    <row r="4063" spans="1:126" x14ac:dyDescent="0.25">
      <c r="A4063" s="1" t="s">
        <v>480</v>
      </c>
      <c r="B4063" s="1" t="s">
        <v>392</v>
      </c>
      <c r="C4063" s="61" t="s">
        <v>380</v>
      </c>
      <c r="D4063" s="85">
        <v>2020</v>
      </c>
      <c r="E4063" s="3">
        <v>44083</v>
      </c>
      <c r="AK4063" s="1"/>
      <c r="AL4063" s="1"/>
      <c r="CB4063" s="4"/>
      <c r="DP4063" s="21">
        <v>0.32089630700269245</v>
      </c>
      <c r="DQ4063" s="21">
        <v>0.32640824697039944</v>
      </c>
      <c r="DR4063" s="21">
        <v>0.3411138445343514</v>
      </c>
      <c r="DT4063" s="72">
        <f t="shared" si="50"/>
        <v>0.32089630700269245</v>
      </c>
      <c r="DU4063" s="72">
        <f t="shared" si="51"/>
        <v>0.32640824697039944</v>
      </c>
      <c r="DV4063" s="72">
        <f t="shared" si="52"/>
        <v>0.3411138445343514</v>
      </c>
    </row>
    <row r="4064" spans="1:126" x14ac:dyDescent="0.25">
      <c r="A4064" s="1" t="s">
        <v>480</v>
      </c>
      <c r="B4064" s="1" t="s">
        <v>392</v>
      </c>
      <c r="C4064" s="61" t="s">
        <v>380</v>
      </c>
      <c r="D4064" s="85">
        <v>2020</v>
      </c>
      <c r="E4064" s="3">
        <v>44084</v>
      </c>
      <c r="AK4064" s="1"/>
      <c r="AL4064" s="1"/>
      <c r="CB4064" s="4"/>
      <c r="DP4064" s="21">
        <v>0.33320726029259928</v>
      </c>
      <c r="DQ4064" s="21">
        <v>0.32497777258128613</v>
      </c>
      <c r="DR4064" s="21">
        <v>0.34152211963253737</v>
      </c>
      <c r="DT4064" s="72">
        <f t="shared" si="50"/>
        <v>0.33320726029259928</v>
      </c>
      <c r="DU4064" s="72">
        <f t="shared" si="51"/>
        <v>0.32497777258128613</v>
      </c>
      <c r="DV4064" s="72">
        <f t="shared" si="52"/>
        <v>0.34152211963253737</v>
      </c>
    </row>
    <row r="4065" spans="1:126" x14ac:dyDescent="0.25">
      <c r="A4065" s="1" t="s">
        <v>480</v>
      </c>
      <c r="B4065" s="1" t="s">
        <v>392</v>
      </c>
      <c r="C4065" s="61" t="s">
        <v>380</v>
      </c>
      <c r="D4065" s="85">
        <v>2020</v>
      </c>
      <c r="E4065" s="3">
        <v>44085</v>
      </c>
      <c r="AK4065" s="1"/>
      <c r="AL4065" s="1"/>
      <c r="CB4065" s="4"/>
      <c r="DP4065" s="21">
        <v>0.34213399640884312</v>
      </c>
      <c r="DQ4065" s="21">
        <v>0.32640824697039944</v>
      </c>
      <c r="DR4065" s="21">
        <v>0.34152211963253737</v>
      </c>
      <c r="DT4065" s="72">
        <f t="shared" si="50"/>
        <v>0.34213399640884312</v>
      </c>
      <c r="DU4065" s="72">
        <f t="shared" si="51"/>
        <v>0.32640824697039944</v>
      </c>
      <c r="DV4065" s="72">
        <f t="shared" si="52"/>
        <v>0.34152211963253737</v>
      </c>
    </row>
    <row r="4066" spans="1:126" x14ac:dyDescent="0.25">
      <c r="A4066" s="1" t="s">
        <v>480</v>
      </c>
      <c r="B4066" s="1" t="s">
        <v>392</v>
      </c>
      <c r="C4066" s="61" t="s">
        <v>380</v>
      </c>
      <c r="D4066" s="85">
        <v>2020</v>
      </c>
      <c r="E4066" s="3">
        <v>44086</v>
      </c>
      <c r="AK4066" s="1"/>
      <c r="AL4066" s="1"/>
      <c r="CB4066" s="4"/>
      <c r="DP4066" s="21">
        <v>0.33716126913325672</v>
      </c>
      <c r="DQ4066" s="21">
        <v>0.32692841947553153</v>
      </c>
      <c r="DR4066" s="21">
        <v>0.34029729433797951</v>
      </c>
      <c r="DT4066" s="72">
        <f t="shared" si="50"/>
        <v>0.33716126913325672</v>
      </c>
      <c r="DU4066" s="72">
        <f t="shared" si="51"/>
        <v>0.32692841947553153</v>
      </c>
      <c r="DV4066" s="72">
        <f t="shared" si="52"/>
        <v>0.34029729433797951</v>
      </c>
    </row>
    <row r="4067" spans="1:126" x14ac:dyDescent="0.25">
      <c r="A4067" s="1" t="s">
        <v>480</v>
      </c>
      <c r="B4067" s="1" t="s">
        <v>392</v>
      </c>
      <c r="C4067" s="61" t="s">
        <v>380</v>
      </c>
      <c r="D4067" s="85">
        <v>2020</v>
      </c>
      <c r="E4067" s="3">
        <v>44087</v>
      </c>
      <c r="AK4067" s="1"/>
      <c r="AL4067" s="1"/>
      <c r="CB4067" s="4"/>
      <c r="DP4067" s="21">
        <v>0.33346625650486944</v>
      </c>
      <c r="DQ4067" s="21">
        <v>0.32692841947553158</v>
      </c>
      <c r="DR4067" s="21">
        <v>0.33999108801434008</v>
      </c>
      <c r="DT4067" s="72">
        <f t="shared" si="50"/>
        <v>0.33346625650486944</v>
      </c>
      <c r="DU4067" s="72">
        <f t="shared" si="51"/>
        <v>0.32692841947553158</v>
      </c>
      <c r="DV4067" s="72">
        <f t="shared" si="52"/>
        <v>0.33999108801434008</v>
      </c>
    </row>
    <row r="4068" spans="1:126" x14ac:dyDescent="0.25">
      <c r="A4068" s="1" t="s">
        <v>480</v>
      </c>
      <c r="B4068" s="1" t="s">
        <v>392</v>
      </c>
      <c r="C4068" s="61" t="s">
        <v>380</v>
      </c>
      <c r="D4068" s="85">
        <v>2020</v>
      </c>
      <c r="E4068" s="3">
        <v>44088</v>
      </c>
      <c r="AK4068" s="1"/>
      <c r="AL4068" s="1"/>
      <c r="CB4068" s="4"/>
      <c r="DP4068" s="21">
        <v>0.32906332089627738</v>
      </c>
      <c r="DQ4068" s="21">
        <v>0.32783872135951275</v>
      </c>
      <c r="DR4068" s="21">
        <v>0.34070556943616548</v>
      </c>
      <c r="DT4068" s="72">
        <f t="shared" si="50"/>
        <v>0.32906332089627738</v>
      </c>
      <c r="DU4068" s="72">
        <f t="shared" si="51"/>
        <v>0.32783872135951275</v>
      </c>
      <c r="DV4068" s="72">
        <f t="shared" si="52"/>
        <v>0.34070556943616548</v>
      </c>
    </row>
    <row r="4069" spans="1:126" x14ac:dyDescent="0.25">
      <c r="A4069" s="1" t="s">
        <v>480</v>
      </c>
      <c r="B4069" s="1" t="s">
        <v>392</v>
      </c>
      <c r="C4069" s="61" t="s">
        <v>380</v>
      </c>
      <c r="D4069" s="85">
        <v>2020</v>
      </c>
      <c r="E4069" s="3">
        <v>44089</v>
      </c>
      <c r="AK4069" s="1"/>
      <c r="AL4069" s="1"/>
      <c r="CB4069" s="4"/>
      <c r="DP4069" s="21">
        <v>0.32272654690273483</v>
      </c>
      <c r="DQ4069" s="21">
        <v>0.32692841947553158</v>
      </c>
      <c r="DR4069" s="21">
        <v>0.34009315678888657</v>
      </c>
      <c r="DT4069" s="72">
        <f t="shared" si="50"/>
        <v>0.32272654690273483</v>
      </c>
      <c r="DU4069" s="72">
        <f t="shared" si="51"/>
        <v>0.32692841947553158</v>
      </c>
      <c r="DV4069" s="72">
        <f t="shared" si="52"/>
        <v>0.34009315678888657</v>
      </c>
    </row>
    <row r="4070" spans="1:126" x14ac:dyDescent="0.25">
      <c r="A4070" s="1" t="s">
        <v>480</v>
      </c>
      <c r="B4070" s="1" t="s">
        <v>392</v>
      </c>
      <c r="C4070" s="61" t="s">
        <v>380</v>
      </c>
      <c r="D4070" s="85">
        <v>2020</v>
      </c>
      <c r="E4070" s="3">
        <v>44090</v>
      </c>
      <c r="AK4070" s="1"/>
      <c r="AL4070" s="1"/>
      <c r="CB4070" s="4"/>
      <c r="DP4070" s="21">
        <v>0.31834087770829395</v>
      </c>
      <c r="DQ4070" s="21">
        <v>0.32432755694987103</v>
      </c>
      <c r="DR4070" s="21">
        <v>0.340399363112526</v>
      </c>
      <c r="DT4070" s="72">
        <f t="shared" si="50"/>
        <v>0.31834087770829395</v>
      </c>
      <c r="DU4070" s="72">
        <f t="shared" si="51"/>
        <v>0.32432755694987103</v>
      </c>
      <c r="DV4070" s="72">
        <f t="shared" si="52"/>
        <v>0.340399363112526</v>
      </c>
    </row>
    <row r="4071" spans="1:126" x14ac:dyDescent="0.25">
      <c r="A4071" s="1" t="s">
        <v>480</v>
      </c>
      <c r="B4071" s="1" t="s">
        <v>392</v>
      </c>
      <c r="C4071" s="61" t="s">
        <v>380</v>
      </c>
      <c r="D4071" s="85">
        <v>2020</v>
      </c>
      <c r="E4071" s="3">
        <v>44091</v>
      </c>
      <c r="AK4071" s="1"/>
      <c r="AL4071" s="1"/>
      <c r="CB4071" s="4"/>
      <c r="DP4071" s="21">
        <v>0.31366167947328022</v>
      </c>
      <c r="DQ4071" s="21">
        <v>0.32224686692934257</v>
      </c>
      <c r="DR4071" s="21">
        <v>0.34019522556343301</v>
      </c>
      <c r="DT4071" s="72">
        <f t="shared" si="50"/>
        <v>0.31366167947328022</v>
      </c>
      <c r="DU4071" s="72">
        <f t="shared" si="51"/>
        <v>0.32224686692934257</v>
      </c>
      <c r="DV4071" s="72">
        <f t="shared" si="52"/>
        <v>0.34019522556343301</v>
      </c>
    </row>
    <row r="4072" spans="1:126" x14ac:dyDescent="0.25">
      <c r="A4072" s="1" t="s">
        <v>480</v>
      </c>
      <c r="B4072" s="1" t="s">
        <v>392</v>
      </c>
      <c r="C4072" s="61" t="s">
        <v>380</v>
      </c>
      <c r="D4072" s="85">
        <v>2020</v>
      </c>
      <c r="E4072" s="3">
        <v>44092</v>
      </c>
      <c r="AK4072" s="1"/>
      <c r="AL4072" s="1"/>
      <c r="CB4072" s="4"/>
      <c r="DP4072" s="21">
        <v>0.31806461508187239</v>
      </c>
      <c r="DQ4072" s="21">
        <v>0.32120652191907834</v>
      </c>
      <c r="DR4072" s="21">
        <v>0.34029729433797951</v>
      </c>
      <c r="DT4072" s="72">
        <f t="shared" si="50"/>
        <v>0.31806461508187239</v>
      </c>
      <c r="DU4072" s="72">
        <f t="shared" si="51"/>
        <v>0.32120652191907834</v>
      </c>
      <c r="DV4072" s="72">
        <f t="shared" si="52"/>
        <v>0.34029729433797951</v>
      </c>
    </row>
    <row r="4073" spans="1:126" x14ac:dyDescent="0.25">
      <c r="A4073" s="1" t="s">
        <v>480</v>
      </c>
      <c r="B4073" s="1" t="s">
        <v>392</v>
      </c>
      <c r="C4073" s="61" t="s">
        <v>380</v>
      </c>
      <c r="D4073" s="85">
        <v>2020</v>
      </c>
      <c r="E4073" s="3">
        <v>44093</v>
      </c>
      <c r="AK4073" s="1"/>
      <c r="AL4073" s="1"/>
      <c r="CB4073" s="4"/>
      <c r="DP4073" s="21">
        <v>0.31587178048465192</v>
      </c>
      <c r="DQ4073" s="21">
        <v>0.31990609065624809</v>
      </c>
      <c r="DR4073" s="21">
        <v>0.34019522556343307</v>
      </c>
      <c r="DT4073" s="72">
        <f t="shared" si="50"/>
        <v>0.31587178048465192</v>
      </c>
      <c r="DU4073" s="72">
        <f t="shared" si="51"/>
        <v>0.31990609065624809</v>
      </c>
      <c r="DV4073" s="72">
        <f t="shared" si="52"/>
        <v>0.34019522556343307</v>
      </c>
    </row>
    <row r="4074" spans="1:126" x14ac:dyDescent="0.25">
      <c r="A4074" s="1" t="s">
        <v>480</v>
      </c>
      <c r="B4074" s="1" t="s">
        <v>392</v>
      </c>
      <c r="C4074" s="61" t="s">
        <v>380</v>
      </c>
      <c r="D4074" s="85">
        <v>2020</v>
      </c>
      <c r="E4074" s="3">
        <v>44094</v>
      </c>
      <c r="AK4074" s="1"/>
      <c r="AL4074" s="1"/>
      <c r="CB4074" s="4"/>
      <c r="DP4074" s="21">
        <v>0.31267749386665372</v>
      </c>
      <c r="DQ4074" s="21">
        <v>0.319385918151116</v>
      </c>
      <c r="DR4074" s="21">
        <v>0.33958281291615411</v>
      </c>
      <c r="DT4074" s="72">
        <f t="shared" si="50"/>
        <v>0.31267749386665372</v>
      </c>
      <c r="DU4074" s="72">
        <f t="shared" si="51"/>
        <v>0.319385918151116</v>
      </c>
      <c r="DV4074" s="72">
        <f t="shared" si="52"/>
        <v>0.33958281291615411</v>
      </c>
    </row>
    <row r="4075" spans="1:126" x14ac:dyDescent="0.25">
      <c r="A4075" s="1" t="s">
        <v>480</v>
      </c>
      <c r="B4075" s="1" t="s">
        <v>392</v>
      </c>
      <c r="C4075" s="61" t="s">
        <v>380</v>
      </c>
      <c r="D4075" s="85">
        <v>2020</v>
      </c>
      <c r="E4075" s="3">
        <v>44095</v>
      </c>
      <c r="AK4075" s="1"/>
      <c r="AL4075" s="1"/>
      <c r="CB4075" s="4"/>
      <c r="DP4075" s="21">
        <v>0.30848175522787763</v>
      </c>
      <c r="DQ4075" s="21">
        <v>0.3182155300145687</v>
      </c>
      <c r="DR4075" s="21">
        <v>0.33886833149432871</v>
      </c>
      <c r="DT4075" s="72">
        <f t="shared" si="50"/>
        <v>0.30848175522787763</v>
      </c>
      <c r="DU4075" s="72">
        <f t="shared" si="51"/>
        <v>0.3182155300145687</v>
      </c>
      <c r="DV4075" s="72">
        <f t="shared" si="52"/>
        <v>0.33886833149432871</v>
      </c>
    </row>
    <row r="4076" spans="1:126" x14ac:dyDescent="0.25">
      <c r="A4076" s="1" t="s">
        <v>480</v>
      </c>
      <c r="B4076" s="1" t="s">
        <v>392</v>
      </c>
      <c r="C4076" s="61" t="s">
        <v>380</v>
      </c>
      <c r="D4076" s="85">
        <v>2020</v>
      </c>
      <c r="E4076" s="3">
        <v>44096</v>
      </c>
      <c r="AK4076" s="1"/>
      <c r="AL4076" s="1"/>
      <c r="CB4076" s="4"/>
      <c r="DP4076" s="21">
        <v>0.30245577668905915</v>
      </c>
      <c r="DQ4076" s="21">
        <v>0.31548462436262514</v>
      </c>
      <c r="DR4076" s="21">
        <v>0.33825591884704986</v>
      </c>
      <c r="DT4076" s="72">
        <f t="shared" si="50"/>
        <v>0.30245577668905915</v>
      </c>
      <c r="DU4076" s="72">
        <f t="shared" si="51"/>
        <v>0.31548462436262514</v>
      </c>
      <c r="DV4076" s="72">
        <f t="shared" si="52"/>
        <v>0.33825591884704986</v>
      </c>
    </row>
    <row r="4077" spans="1:126" x14ac:dyDescent="0.25">
      <c r="A4077" s="1" t="s">
        <v>480</v>
      </c>
      <c r="B4077" s="1" t="s">
        <v>392</v>
      </c>
      <c r="C4077" s="61" t="s">
        <v>380</v>
      </c>
      <c r="D4077" s="85">
        <v>2020</v>
      </c>
      <c r="E4077" s="3">
        <v>44097</v>
      </c>
      <c r="AK4077" s="1"/>
      <c r="AL4077" s="1"/>
      <c r="CB4077" s="4"/>
      <c r="DP4077" s="21">
        <v>0.29504848501813336</v>
      </c>
      <c r="DQ4077" s="21">
        <v>0.31483440873120999</v>
      </c>
      <c r="DR4077" s="21">
        <v>0.33897040026887526</v>
      </c>
      <c r="DT4077" s="72">
        <f t="shared" si="50"/>
        <v>0.29504848501813336</v>
      </c>
      <c r="DU4077" s="72">
        <f t="shared" si="51"/>
        <v>0.31483440873120999</v>
      </c>
      <c r="DV4077" s="72">
        <f t="shared" si="52"/>
        <v>0.33897040026887526</v>
      </c>
    </row>
    <row r="4078" spans="1:126" x14ac:dyDescent="0.25">
      <c r="A4078" s="1" t="s">
        <v>480</v>
      </c>
      <c r="B4078" s="1" t="s">
        <v>392</v>
      </c>
      <c r="C4078" s="61" t="s">
        <v>380</v>
      </c>
      <c r="D4078" s="85">
        <v>2020</v>
      </c>
      <c r="E4078" s="3">
        <v>44098</v>
      </c>
      <c r="AK4078" s="1"/>
      <c r="AL4078" s="1"/>
      <c r="CB4078" s="4"/>
      <c r="DP4078" s="21">
        <v>0.28821098501420189</v>
      </c>
      <c r="DQ4078" s="21">
        <v>0.31353397746837969</v>
      </c>
      <c r="DR4078" s="21">
        <v>0.33897040026887526</v>
      </c>
      <c r="DT4078" s="72">
        <f t="shared" si="50"/>
        <v>0.28821098501420189</v>
      </c>
      <c r="DU4078" s="72">
        <f t="shared" si="51"/>
        <v>0.31353397746837969</v>
      </c>
      <c r="DV4078" s="72">
        <f t="shared" si="52"/>
        <v>0.33897040026887526</v>
      </c>
    </row>
    <row r="4079" spans="1:126" x14ac:dyDescent="0.25">
      <c r="A4079" s="1" t="s">
        <v>480</v>
      </c>
      <c r="B4079" s="1" t="s">
        <v>392</v>
      </c>
      <c r="C4079" s="61" t="s">
        <v>380</v>
      </c>
      <c r="D4079" s="85">
        <v>2020</v>
      </c>
      <c r="E4079" s="3">
        <v>44099</v>
      </c>
      <c r="AK4079" s="1"/>
      <c r="AL4079" s="1"/>
      <c r="CB4079" s="4"/>
      <c r="DP4079" s="21">
        <v>0.28083822617157883</v>
      </c>
      <c r="DQ4079" s="21">
        <v>0.3097627268061719</v>
      </c>
      <c r="DR4079" s="21">
        <v>0.33988901923979359</v>
      </c>
      <c r="DT4079" s="72">
        <f t="shared" si="50"/>
        <v>0.28083822617157883</v>
      </c>
      <c r="DU4079" s="72">
        <f t="shared" si="51"/>
        <v>0.3097627268061719</v>
      </c>
      <c r="DV4079" s="72">
        <f t="shared" si="52"/>
        <v>0.33988901923979359</v>
      </c>
    </row>
    <row r="4080" spans="1:126" x14ac:dyDescent="0.25">
      <c r="A4080" s="1" t="s">
        <v>480</v>
      </c>
      <c r="B4080" s="1" t="s">
        <v>392</v>
      </c>
      <c r="C4080" s="61" t="s">
        <v>380</v>
      </c>
      <c r="D4080" s="85">
        <v>2020</v>
      </c>
      <c r="E4080" s="3">
        <v>44100</v>
      </c>
      <c r="AK4080" s="1"/>
      <c r="AL4080" s="1"/>
      <c r="CB4080" s="4"/>
      <c r="DP4080" s="21">
        <v>0.27434605445067423</v>
      </c>
      <c r="DQ4080" s="21">
        <v>0.30638160552281318</v>
      </c>
      <c r="DR4080" s="21">
        <v>0.3390724690434217</v>
      </c>
      <c r="DT4080" s="72">
        <f t="shared" si="50"/>
        <v>0.27434605445067423</v>
      </c>
      <c r="DU4080" s="72">
        <f t="shared" si="51"/>
        <v>0.30638160552281318</v>
      </c>
      <c r="DV4080" s="72">
        <f t="shared" si="52"/>
        <v>0.3390724690434217</v>
      </c>
    </row>
    <row r="4081" spans="1:126" x14ac:dyDescent="0.25">
      <c r="A4081" s="1" t="s">
        <v>480</v>
      </c>
      <c r="B4081" s="1" t="s">
        <v>392</v>
      </c>
      <c r="C4081" s="61" t="s">
        <v>380</v>
      </c>
      <c r="D4081" s="85">
        <v>2020</v>
      </c>
      <c r="E4081" s="3">
        <v>44101</v>
      </c>
      <c r="AK4081" s="1"/>
      <c r="AL4081" s="1"/>
      <c r="CB4081" s="4"/>
      <c r="DP4081" s="21">
        <v>0.26735315671938092</v>
      </c>
      <c r="DQ4081" s="21">
        <v>0.30287044111317141</v>
      </c>
      <c r="DR4081" s="21">
        <v>0.33886833149432877</v>
      </c>
      <c r="DT4081" s="72">
        <f t="shared" si="50"/>
        <v>0.26735315671938092</v>
      </c>
      <c r="DU4081" s="72">
        <f t="shared" si="51"/>
        <v>0.30287044111317141</v>
      </c>
      <c r="DV4081" s="72">
        <f t="shared" si="52"/>
        <v>0.33886833149432877</v>
      </c>
    </row>
    <row r="4082" spans="1:126" x14ac:dyDescent="0.25">
      <c r="A4082" s="1" t="s">
        <v>480</v>
      </c>
      <c r="B4082" s="1" t="s">
        <v>392</v>
      </c>
      <c r="C4082" s="61" t="s">
        <v>380</v>
      </c>
      <c r="D4082" s="85">
        <v>2020</v>
      </c>
      <c r="E4082" s="3">
        <v>44102</v>
      </c>
      <c r="AK4082" s="1"/>
      <c r="AL4082" s="1"/>
      <c r="CB4082" s="4"/>
      <c r="DP4082" s="21">
        <v>0.27113450141852463</v>
      </c>
      <c r="DQ4082" s="21">
        <v>0.30091979421892601</v>
      </c>
      <c r="DR4082" s="21">
        <v>0.33784764374886389</v>
      </c>
      <c r="DT4082" s="72">
        <f t="shared" si="50"/>
        <v>0.27113450141852463</v>
      </c>
      <c r="DU4082" s="72">
        <f t="shared" si="51"/>
        <v>0.30091979421892601</v>
      </c>
      <c r="DV4082" s="72">
        <f t="shared" si="52"/>
        <v>0.33784764374886389</v>
      </c>
    </row>
    <row r="4083" spans="1:126" x14ac:dyDescent="0.25">
      <c r="A4083" s="1" t="s">
        <v>480</v>
      </c>
      <c r="B4083" s="1" t="s">
        <v>392</v>
      </c>
      <c r="C4083" s="61" t="s">
        <v>380</v>
      </c>
      <c r="D4083" s="85">
        <v>2020</v>
      </c>
      <c r="E4083" s="3">
        <v>44103</v>
      </c>
      <c r="AK4083" s="1"/>
      <c r="AL4083" s="1"/>
      <c r="CB4083" s="4"/>
      <c r="DP4083" s="21">
        <v>0.2683546087401586</v>
      </c>
      <c r="DQ4083" s="21">
        <v>0.29857901794583153</v>
      </c>
      <c r="DR4083" s="21">
        <v>0.33764350619977096</v>
      </c>
      <c r="DT4083" s="72">
        <f t="shared" si="50"/>
        <v>0.2683546087401586</v>
      </c>
      <c r="DU4083" s="72">
        <f t="shared" si="51"/>
        <v>0.29857901794583153</v>
      </c>
      <c r="DV4083" s="72">
        <f t="shared" si="52"/>
        <v>0.33764350619977096</v>
      </c>
    </row>
    <row r="4084" spans="1:126" x14ac:dyDescent="0.25">
      <c r="A4084" s="1" t="s">
        <v>480</v>
      </c>
      <c r="B4084" s="1" t="s">
        <v>392</v>
      </c>
      <c r="C4084" s="61" t="s">
        <v>380</v>
      </c>
      <c r="D4084" s="85">
        <v>2020</v>
      </c>
      <c r="E4084" s="3">
        <v>44104</v>
      </c>
      <c r="AK4084" s="1"/>
      <c r="AL4084" s="1"/>
      <c r="CB4084" s="4"/>
      <c r="DP4084" s="21">
        <v>0.34410236762209623</v>
      </c>
      <c r="DQ4084" s="21">
        <v>0.30989276993245496</v>
      </c>
      <c r="DR4084" s="21">
        <v>0.33937867536706123</v>
      </c>
      <c r="DT4084" s="72">
        <f t="shared" si="50"/>
        <v>0.34410236762209623</v>
      </c>
      <c r="DU4084" s="72">
        <f t="shared" si="51"/>
        <v>0.30989276993245496</v>
      </c>
      <c r="DV4084" s="72">
        <f t="shared" si="52"/>
        <v>0.33937867536706123</v>
      </c>
    </row>
    <row r="4085" spans="1:126" x14ac:dyDescent="0.25">
      <c r="A4085" s="1" t="s">
        <v>480</v>
      </c>
      <c r="B4085" s="1" t="s">
        <v>392</v>
      </c>
      <c r="C4085" s="61" t="s">
        <v>380</v>
      </c>
      <c r="D4085" s="85">
        <v>2020</v>
      </c>
      <c r="E4085" s="3">
        <v>44105</v>
      </c>
      <c r="AK4085" s="1"/>
      <c r="AL4085" s="1"/>
      <c r="CB4085" s="4"/>
      <c r="DP4085" s="21">
        <v>0.32706041685472159</v>
      </c>
      <c r="DQ4085" s="21">
        <v>0.31015285618502098</v>
      </c>
      <c r="DR4085" s="21">
        <v>0.33917453781796819</v>
      </c>
      <c r="DT4085" s="72">
        <f t="shared" si="50"/>
        <v>0.32706041685472159</v>
      </c>
      <c r="DU4085" s="72">
        <f t="shared" si="51"/>
        <v>0.31015285618502098</v>
      </c>
      <c r="DV4085" s="72">
        <f t="shared" si="52"/>
        <v>0.33917453781796819</v>
      </c>
    </row>
    <row r="4086" spans="1:126" x14ac:dyDescent="0.25">
      <c r="A4086" s="1" t="s">
        <v>480</v>
      </c>
      <c r="B4086" s="1" t="s">
        <v>392</v>
      </c>
      <c r="C4086" s="61" t="s">
        <v>380</v>
      </c>
      <c r="D4086" s="85">
        <v>2020</v>
      </c>
      <c r="E4086" s="3">
        <v>44106</v>
      </c>
      <c r="AK4086" s="1"/>
      <c r="AL4086" s="1"/>
      <c r="CB4086" s="4"/>
      <c r="DP4086" s="21">
        <v>0.31373074512988547</v>
      </c>
      <c r="DQ4086" s="21">
        <v>0.31080307181643607</v>
      </c>
      <c r="DR4086" s="21">
        <v>0.33846005639614279</v>
      </c>
      <c r="DT4086" s="72">
        <f t="shared" si="50"/>
        <v>0.31373074512988547</v>
      </c>
      <c r="DU4086" s="72">
        <f t="shared" si="51"/>
        <v>0.31080307181643607</v>
      </c>
      <c r="DV4086" s="72">
        <f t="shared" si="52"/>
        <v>0.33846005639614279</v>
      </c>
    </row>
    <row r="4087" spans="1:126" x14ac:dyDescent="0.25">
      <c r="A4087" s="1" t="s">
        <v>480</v>
      </c>
      <c r="B4087" s="1" t="s">
        <v>392</v>
      </c>
      <c r="C4087" s="61" t="s">
        <v>380</v>
      </c>
      <c r="D4087" s="85">
        <v>2020</v>
      </c>
      <c r="E4087" s="3">
        <v>44107</v>
      </c>
      <c r="AK4087" s="1"/>
      <c r="AL4087" s="1"/>
      <c r="CB4087" s="4"/>
      <c r="DP4087" s="21">
        <v>0.30010754436447673</v>
      </c>
      <c r="DQ4087" s="21">
        <v>0.31028289931130404</v>
      </c>
      <c r="DR4087" s="21">
        <v>0.34029729433797956</v>
      </c>
      <c r="DT4087" s="72">
        <f t="shared" si="50"/>
        <v>0.30010754436447673</v>
      </c>
      <c r="DU4087" s="72">
        <f t="shared" si="51"/>
        <v>0.31028289931130404</v>
      </c>
      <c r="DV4087" s="72">
        <f t="shared" si="52"/>
        <v>0.34029729433797956</v>
      </c>
    </row>
    <row r="4088" spans="1:126" x14ac:dyDescent="0.25">
      <c r="A4088" s="1" t="s">
        <v>480</v>
      </c>
      <c r="B4088" s="1" t="s">
        <v>392</v>
      </c>
      <c r="C4088" s="61" t="s">
        <v>380</v>
      </c>
      <c r="D4088" s="85">
        <v>2020</v>
      </c>
      <c r="E4088" s="3">
        <v>44108</v>
      </c>
      <c r="AK4088" s="1"/>
      <c r="AL4088" s="1"/>
      <c r="CB4088" s="4"/>
      <c r="DP4088" s="21">
        <v>0.28807285370099128</v>
      </c>
      <c r="DQ4088" s="21">
        <v>0.30716186428051134</v>
      </c>
      <c r="DR4088" s="21">
        <v>0.34019522556343301</v>
      </c>
      <c r="DT4088" s="72">
        <f t="shared" si="50"/>
        <v>0.28807285370099128</v>
      </c>
      <c r="DU4088" s="72">
        <f t="shared" si="51"/>
        <v>0.30716186428051134</v>
      </c>
      <c r="DV4088" s="72">
        <f t="shared" si="52"/>
        <v>0.34019522556343301</v>
      </c>
    </row>
    <row r="4089" spans="1:126" x14ac:dyDescent="0.25">
      <c r="A4089" s="1" t="s">
        <v>480</v>
      </c>
      <c r="B4089" s="1" t="s">
        <v>392</v>
      </c>
      <c r="C4089" s="61" t="s">
        <v>380</v>
      </c>
      <c r="D4089" s="85">
        <v>2020</v>
      </c>
      <c r="E4089" s="3">
        <v>44109</v>
      </c>
      <c r="AK4089" s="1"/>
      <c r="AL4089" s="1"/>
      <c r="CB4089" s="4"/>
      <c r="DP4089" s="21">
        <v>0.27652162263374336</v>
      </c>
      <c r="DQ4089" s="21">
        <v>0.30430091550228477</v>
      </c>
      <c r="DR4089" s="21">
        <v>0.33866419394523578</v>
      </c>
      <c r="DT4089" s="72">
        <f t="shared" si="50"/>
        <v>0.27652162263374336</v>
      </c>
      <c r="DU4089" s="72">
        <f t="shared" si="51"/>
        <v>0.30430091550228477</v>
      </c>
      <c r="DV4089" s="72">
        <f t="shared" si="52"/>
        <v>0.33866419394523578</v>
      </c>
    </row>
    <row r="4090" spans="1:126" x14ac:dyDescent="0.25">
      <c r="A4090" s="1" t="s">
        <v>480</v>
      </c>
      <c r="B4090" s="1" t="s">
        <v>392</v>
      </c>
      <c r="C4090" s="61" t="s">
        <v>380</v>
      </c>
      <c r="D4090" s="85">
        <v>2020</v>
      </c>
      <c r="E4090" s="3">
        <v>44110</v>
      </c>
      <c r="AK4090" s="1"/>
      <c r="AL4090" s="1"/>
      <c r="CB4090" s="4"/>
      <c r="DP4090" s="21">
        <v>0.2685100064675206</v>
      </c>
      <c r="DQ4090" s="21">
        <v>0.30013953546122785</v>
      </c>
      <c r="DR4090" s="21">
        <v>0.34131798208344433</v>
      </c>
      <c r="DT4090" s="72">
        <f t="shared" si="50"/>
        <v>0.2685100064675206</v>
      </c>
      <c r="DU4090" s="72">
        <f t="shared" si="51"/>
        <v>0.30013953546122785</v>
      </c>
      <c r="DV4090" s="72">
        <f t="shared" si="52"/>
        <v>0.34131798208344433</v>
      </c>
    </row>
    <row r="4091" spans="1:126" x14ac:dyDescent="0.25">
      <c r="A4091" s="1" t="s">
        <v>480</v>
      </c>
      <c r="B4091" s="1" t="s">
        <v>392</v>
      </c>
      <c r="C4091" s="61" t="s">
        <v>380</v>
      </c>
      <c r="D4091" s="85">
        <v>2020</v>
      </c>
      <c r="E4091" s="3">
        <v>44111</v>
      </c>
      <c r="AK4091" s="1"/>
      <c r="AL4091" s="1"/>
      <c r="CB4091" s="4"/>
      <c r="DP4091" s="21">
        <v>0.26231136378718883</v>
      </c>
      <c r="DQ4091" s="21">
        <v>0.29662837105158613</v>
      </c>
      <c r="DR4091" s="21">
        <v>0.34080763821071197</v>
      </c>
      <c r="DT4091" s="72">
        <f t="shared" si="50"/>
        <v>0.26231136378718883</v>
      </c>
      <c r="DU4091" s="72">
        <f t="shared" si="51"/>
        <v>0.29662837105158613</v>
      </c>
      <c r="DV4091" s="72">
        <f t="shared" si="52"/>
        <v>0.34080763821071197</v>
      </c>
    </row>
    <row r="4092" spans="1:126" x14ac:dyDescent="0.25">
      <c r="A4092" s="1" t="s">
        <v>480</v>
      </c>
      <c r="B4092" s="1" t="s">
        <v>392</v>
      </c>
      <c r="C4092" s="61" t="s">
        <v>380</v>
      </c>
      <c r="D4092" s="85">
        <v>2020</v>
      </c>
      <c r="E4092" s="3">
        <v>44112</v>
      </c>
      <c r="AK4092" s="1"/>
      <c r="AL4092" s="1"/>
      <c r="CB4092" s="4"/>
      <c r="DP4092" s="21">
        <v>0.35275284111191862</v>
      </c>
      <c r="DQ4092" s="21">
        <v>0.31379406372094576</v>
      </c>
      <c r="DR4092" s="21">
        <v>0.34009315678888652</v>
      </c>
      <c r="DT4092" s="72">
        <f t="shared" si="50"/>
        <v>0.35275284111191862</v>
      </c>
      <c r="DU4092" s="72">
        <f t="shared" si="51"/>
        <v>0.31379406372094576</v>
      </c>
      <c r="DV4092" s="72">
        <f t="shared" si="52"/>
        <v>0.34009315678888652</v>
      </c>
    </row>
    <row r="4093" spans="1:126" x14ac:dyDescent="0.25">
      <c r="A4093" s="1" t="s">
        <v>480</v>
      </c>
      <c r="B4093" s="1" t="s">
        <v>392</v>
      </c>
      <c r="C4093" s="61" t="s">
        <v>380</v>
      </c>
      <c r="D4093" s="85">
        <v>2020</v>
      </c>
      <c r="E4093" s="3">
        <v>44113</v>
      </c>
      <c r="AK4093" s="1"/>
      <c r="AL4093" s="1"/>
      <c r="CB4093" s="4"/>
      <c r="DP4093" s="21">
        <v>0.33279286635296729</v>
      </c>
      <c r="DQ4093" s="21">
        <v>0.31223354620554944</v>
      </c>
      <c r="DR4093" s="21">
        <v>0.34029729433797951</v>
      </c>
      <c r="DT4093" s="72">
        <f t="shared" si="50"/>
        <v>0.33279286635296729</v>
      </c>
      <c r="DU4093" s="72">
        <f t="shared" si="51"/>
        <v>0.31223354620554944</v>
      </c>
      <c r="DV4093" s="72">
        <f t="shared" si="52"/>
        <v>0.34029729433797951</v>
      </c>
    </row>
    <row r="4094" spans="1:126" x14ac:dyDescent="0.25">
      <c r="A4094" s="1" t="s">
        <v>480</v>
      </c>
      <c r="B4094" s="1" t="s">
        <v>392</v>
      </c>
      <c r="C4094" s="61" t="s">
        <v>380</v>
      </c>
      <c r="D4094" s="85">
        <v>2020</v>
      </c>
      <c r="E4094" s="3">
        <v>44114</v>
      </c>
      <c r="AK4094" s="1"/>
      <c r="AL4094" s="1"/>
      <c r="CB4094" s="4"/>
      <c r="DP4094" s="21">
        <v>0.32129343452817344</v>
      </c>
      <c r="DQ4094" s="21">
        <v>0.31132324432156822</v>
      </c>
      <c r="DR4094" s="21">
        <v>0.34029729433797956</v>
      </c>
      <c r="DT4094" s="72">
        <f t="shared" si="50"/>
        <v>0.32129343452817344</v>
      </c>
      <c r="DU4094" s="72">
        <f t="shared" si="51"/>
        <v>0.31132324432156822</v>
      </c>
      <c r="DV4094" s="72">
        <f t="shared" si="52"/>
        <v>0.34029729433797956</v>
      </c>
    </row>
    <row r="4095" spans="1:126" x14ac:dyDescent="0.25">
      <c r="A4095" s="1" t="s">
        <v>480</v>
      </c>
      <c r="B4095" s="1" t="s">
        <v>392</v>
      </c>
      <c r="C4095" s="61" t="s">
        <v>380</v>
      </c>
      <c r="D4095" s="85">
        <v>2020</v>
      </c>
      <c r="E4095" s="3">
        <v>44115</v>
      </c>
      <c r="AK4095" s="1"/>
      <c r="AL4095" s="1"/>
      <c r="CB4095" s="4"/>
      <c r="DP4095" s="21">
        <v>0.3066342489136839</v>
      </c>
      <c r="DQ4095" s="21">
        <v>0.30950264055360588</v>
      </c>
      <c r="DR4095" s="21">
        <v>0.34070556943616548</v>
      </c>
      <c r="DT4095" s="72">
        <f t="shared" si="50"/>
        <v>0.3066342489136839</v>
      </c>
      <c r="DU4095" s="72">
        <f t="shared" si="51"/>
        <v>0.30950264055360588</v>
      </c>
      <c r="DV4095" s="72">
        <f t="shared" si="52"/>
        <v>0.34070556943616548</v>
      </c>
    </row>
    <row r="4096" spans="1:126" x14ac:dyDescent="0.25">
      <c r="A4096" s="1" t="s">
        <v>480</v>
      </c>
      <c r="B4096" s="1" t="s">
        <v>392</v>
      </c>
      <c r="C4096" s="61" t="s">
        <v>380</v>
      </c>
      <c r="D4096" s="85">
        <v>2020</v>
      </c>
      <c r="E4096" s="3">
        <v>44116</v>
      </c>
      <c r="AK4096" s="1"/>
      <c r="AL4096" s="1"/>
      <c r="CB4096" s="4"/>
      <c r="DP4096" s="21">
        <v>0.2963261996653328</v>
      </c>
      <c r="DQ4096" s="21">
        <v>0.30703182115422828</v>
      </c>
      <c r="DR4096" s="21">
        <v>0.34131798208344438</v>
      </c>
      <c r="DT4096" s="72">
        <f t="shared" si="50"/>
        <v>0.2963261996653328</v>
      </c>
      <c r="DU4096" s="72">
        <f t="shared" si="51"/>
        <v>0.30703182115422828</v>
      </c>
      <c r="DV4096" s="72">
        <f t="shared" si="52"/>
        <v>0.34131798208344438</v>
      </c>
    </row>
    <row r="4097" spans="1:126" x14ac:dyDescent="0.25">
      <c r="A4097" s="1" t="s">
        <v>480</v>
      </c>
      <c r="B4097" s="1" t="s">
        <v>392</v>
      </c>
      <c r="C4097" s="61" t="s">
        <v>380</v>
      </c>
      <c r="D4097" s="85">
        <v>2020</v>
      </c>
      <c r="E4097" s="3">
        <v>44117</v>
      </c>
      <c r="AK4097" s="1"/>
      <c r="AL4097" s="1"/>
      <c r="CB4097" s="4"/>
      <c r="DP4097" s="21">
        <v>0.28828005067080736</v>
      </c>
      <c r="DQ4097" s="21">
        <v>0.30430091550228472</v>
      </c>
      <c r="DR4097" s="21">
        <v>0.34111384453435145</v>
      </c>
      <c r="DT4097" s="72">
        <f t="shared" si="50"/>
        <v>0.28828005067080736</v>
      </c>
      <c r="DU4097" s="72">
        <f t="shared" si="51"/>
        <v>0.30430091550228472</v>
      </c>
      <c r="DV4097" s="72">
        <f t="shared" si="52"/>
        <v>0.34111384453435145</v>
      </c>
    </row>
    <row r="4098" spans="1:126" x14ac:dyDescent="0.25">
      <c r="A4098" s="1" t="s">
        <v>480</v>
      </c>
      <c r="B4098" s="1" t="s">
        <v>392</v>
      </c>
      <c r="C4098" s="61" t="s">
        <v>380</v>
      </c>
      <c r="D4098" s="85">
        <v>2020</v>
      </c>
      <c r="E4098" s="3">
        <v>44118</v>
      </c>
      <c r="AK4098" s="1"/>
      <c r="AL4098" s="1"/>
      <c r="CB4098" s="4"/>
      <c r="DP4098" s="21">
        <v>0.28151161632348132</v>
      </c>
      <c r="DQ4098" s="21">
        <v>0.30170005297662417</v>
      </c>
      <c r="DR4098" s="21">
        <v>0.34039936311252605</v>
      </c>
      <c r="DT4098" s="72">
        <f t="shared" si="50"/>
        <v>0.28151161632348132</v>
      </c>
      <c r="DU4098" s="72">
        <f t="shared" si="51"/>
        <v>0.30170005297662417</v>
      </c>
      <c r="DV4098" s="72">
        <f t="shared" si="52"/>
        <v>0.34039936311252605</v>
      </c>
    </row>
    <row r="4099" spans="1:126" x14ac:dyDescent="0.25">
      <c r="A4099" s="1" t="s">
        <v>480</v>
      </c>
      <c r="B4099" s="1" t="s">
        <v>392</v>
      </c>
      <c r="C4099" s="61" t="s">
        <v>380</v>
      </c>
      <c r="D4099" s="85">
        <v>2020</v>
      </c>
      <c r="E4099" s="3">
        <v>44119</v>
      </c>
      <c r="AK4099" s="1"/>
      <c r="AL4099" s="1"/>
      <c r="CB4099" s="4"/>
      <c r="DP4099" s="21">
        <v>0.27401799258179876</v>
      </c>
      <c r="DQ4099" s="21">
        <v>0.29753867293556729</v>
      </c>
      <c r="DR4099" s="21">
        <v>0.33999108801434008</v>
      </c>
      <c r="DT4099" s="72">
        <f t="shared" si="50"/>
        <v>0.27401799258179876</v>
      </c>
      <c r="DU4099" s="72">
        <f t="shared" si="51"/>
        <v>0.29753867293556729</v>
      </c>
      <c r="DV4099" s="72">
        <f t="shared" si="52"/>
        <v>0.33999108801434008</v>
      </c>
    </row>
    <row r="4100" spans="1:126" x14ac:dyDescent="0.25">
      <c r="A4100" s="1" t="s">
        <v>480</v>
      </c>
      <c r="B4100" s="1" t="s">
        <v>392</v>
      </c>
      <c r="C4100" s="61" t="s">
        <v>380</v>
      </c>
      <c r="D4100" s="85">
        <v>2020</v>
      </c>
      <c r="E4100" s="3">
        <v>44120</v>
      </c>
      <c r="AK4100" s="1"/>
      <c r="AL4100" s="1"/>
      <c r="CB4100" s="4"/>
      <c r="DP4100" s="21">
        <v>0.26528118702121972</v>
      </c>
      <c r="DQ4100" s="21">
        <v>0.29181677537911405</v>
      </c>
      <c r="DR4100" s="21">
        <v>0.3383579876215963</v>
      </c>
      <c r="DT4100" s="72">
        <f t="shared" si="50"/>
        <v>0.26528118702121972</v>
      </c>
      <c r="DU4100" s="72">
        <f t="shared" si="51"/>
        <v>0.29181677537911405</v>
      </c>
      <c r="DV4100" s="72">
        <f t="shared" si="52"/>
        <v>0.3383579876215963</v>
      </c>
    </row>
    <row r="4101" spans="1:126" x14ac:dyDescent="0.25">
      <c r="A4101" s="1" t="s">
        <v>480</v>
      </c>
      <c r="B4101" s="1" t="s">
        <v>392</v>
      </c>
      <c r="C4101" s="61" t="s">
        <v>380</v>
      </c>
      <c r="D4101" s="85">
        <v>2020</v>
      </c>
      <c r="E4101" s="3">
        <v>44121</v>
      </c>
      <c r="AK4101" s="1"/>
      <c r="AL4101" s="1"/>
      <c r="CB4101" s="4"/>
      <c r="DP4101" s="21">
        <v>0.25941060620976353</v>
      </c>
      <c r="DQ4101" s="21">
        <v>0.28869574034832141</v>
      </c>
      <c r="DR4101" s="21">
        <v>0.33723523110158499</v>
      </c>
      <c r="DT4101" s="72">
        <f t="shared" si="50"/>
        <v>0.25941060620976353</v>
      </c>
      <c r="DU4101" s="72">
        <f t="shared" si="51"/>
        <v>0.28869574034832141</v>
      </c>
      <c r="DV4101" s="72">
        <f t="shared" si="52"/>
        <v>0.33723523110158499</v>
      </c>
    </row>
    <row r="4102" spans="1:126" x14ac:dyDescent="0.25">
      <c r="A4102" s="1" t="s">
        <v>480</v>
      </c>
      <c r="B4102" s="1" t="s">
        <v>392</v>
      </c>
      <c r="C4102" s="61" t="s">
        <v>380</v>
      </c>
      <c r="D4102" s="85">
        <v>2020</v>
      </c>
      <c r="E4102" s="3">
        <v>44122</v>
      </c>
      <c r="AK4102" s="1"/>
      <c r="AL4102" s="1"/>
      <c r="CB4102" s="4"/>
      <c r="DP4102" s="21">
        <v>0.25276303676149675</v>
      </c>
      <c r="DQ4102" s="21">
        <v>0.28323392904443428</v>
      </c>
      <c r="DR4102" s="21">
        <v>0.33774557497431734</v>
      </c>
      <c r="DT4102" s="72">
        <f t="shared" si="50"/>
        <v>0.25276303676149675</v>
      </c>
      <c r="DU4102" s="72">
        <f t="shared" si="51"/>
        <v>0.28323392904443428</v>
      </c>
      <c r="DV4102" s="72">
        <f t="shared" si="52"/>
        <v>0.33774557497431734</v>
      </c>
    </row>
    <row r="4103" spans="1:126" x14ac:dyDescent="0.25">
      <c r="A4103" s="1" t="s">
        <v>480</v>
      </c>
      <c r="B4103" s="1" t="s">
        <v>392</v>
      </c>
      <c r="C4103" s="61" t="s">
        <v>380</v>
      </c>
      <c r="D4103" s="85">
        <v>2020</v>
      </c>
      <c r="E4103" s="3">
        <v>44123</v>
      </c>
      <c r="AK4103" s="1"/>
      <c r="AL4103" s="1"/>
      <c r="CB4103" s="4"/>
      <c r="DP4103" s="21">
        <v>0.24583920468680856</v>
      </c>
      <c r="DQ4103" s="21">
        <v>0.27829229024567925</v>
      </c>
      <c r="DR4103" s="21">
        <v>0.33621454335612022</v>
      </c>
      <c r="DT4103" s="72">
        <f t="shared" si="50"/>
        <v>0.24583920468680856</v>
      </c>
      <c r="DU4103" s="72">
        <f t="shared" si="51"/>
        <v>0.27829229024567925</v>
      </c>
      <c r="DV4103" s="72">
        <f t="shared" si="52"/>
        <v>0.33621454335612022</v>
      </c>
    </row>
    <row r="4104" spans="1:126" x14ac:dyDescent="0.25">
      <c r="A4104" s="1" t="s">
        <v>480</v>
      </c>
      <c r="B4104" s="1" t="s">
        <v>392</v>
      </c>
      <c r="C4104" s="61" t="s">
        <v>380</v>
      </c>
      <c r="D4104" s="85">
        <v>2020</v>
      </c>
      <c r="E4104" s="3">
        <v>44124</v>
      </c>
      <c r="AK4104" s="1"/>
      <c r="AL4104" s="1"/>
      <c r="CB4104" s="4"/>
      <c r="DP4104" s="21">
        <v>0.23969236124893065</v>
      </c>
      <c r="DQ4104" s="21">
        <v>0.272570392689226</v>
      </c>
      <c r="DR4104" s="21">
        <v>0.33601040580702718</v>
      </c>
      <c r="DT4104" s="72">
        <f t="shared" si="50"/>
        <v>0.23969236124893065</v>
      </c>
      <c r="DU4104" s="72">
        <f t="shared" si="51"/>
        <v>0.272570392689226</v>
      </c>
      <c r="DV4104" s="72">
        <f t="shared" si="52"/>
        <v>0.33601040580702718</v>
      </c>
    </row>
    <row r="4105" spans="1:126" x14ac:dyDescent="0.25">
      <c r="A4105" s="1" t="s">
        <v>480</v>
      </c>
      <c r="B4105" s="1" t="s">
        <v>392</v>
      </c>
      <c r="C4105" s="61" t="s">
        <v>380</v>
      </c>
      <c r="D4105" s="85">
        <v>2020</v>
      </c>
      <c r="E4105" s="3">
        <v>44125</v>
      </c>
      <c r="AK4105" s="1"/>
      <c r="AL4105" s="1"/>
      <c r="CB4105" s="4"/>
      <c r="DP4105" s="21">
        <v>0.23206060619403751</v>
      </c>
      <c r="DQ4105" s="21">
        <v>0.26658840888020668</v>
      </c>
      <c r="DR4105" s="21">
        <v>0.33478558051246937</v>
      </c>
      <c r="DT4105" s="72">
        <f t="shared" si="50"/>
        <v>0.23206060619403751</v>
      </c>
      <c r="DU4105" s="72">
        <f t="shared" si="51"/>
        <v>0.26658840888020668</v>
      </c>
      <c r="DV4105" s="72">
        <f t="shared" si="52"/>
        <v>0.33478558051246937</v>
      </c>
    </row>
    <row r="4106" spans="1:126" x14ac:dyDescent="0.25">
      <c r="A4106" s="1" t="s">
        <v>480</v>
      </c>
      <c r="B4106" s="1" t="s">
        <v>392</v>
      </c>
      <c r="C4106" s="61" t="s">
        <v>380</v>
      </c>
      <c r="D4106" s="85">
        <v>2020</v>
      </c>
      <c r="E4106" s="3">
        <v>44126</v>
      </c>
      <c r="AK4106" s="1"/>
      <c r="AL4106" s="1"/>
      <c r="CB4106" s="4"/>
      <c r="DP4106" s="21">
        <v>0.28819026531722036</v>
      </c>
      <c r="DQ4106" s="21">
        <v>0.2719201770578108</v>
      </c>
      <c r="DR4106" s="21">
        <v>0.33427523663973691</v>
      </c>
      <c r="DT4106" s="72">
        <f t="shared" si="50"/>
        <v>0.28819026531722036</v>
      </c>
      <c r="DU4106" s="72">
        <f t="shared" si="51"/>
        <v>0.2719201770578108</v>
      </c>
      <c r="DV4106" s="72">
        <f t="shared" si="52"/>
        <v>0.33427523663973691</v>
      </c>
    </row>
    <row r="4107" spans="1:126" x14ac:dyDescent="0.25">
      <c r="A4107" s="1" t="s">
        <v>480</v>
      </c>
      <c r="B4107" s="1" t="s">
        <v>392</v>
      </c>
      <c r="C4107" s="61" t="s">
        <v>380</v>
      </c>
      <c r="D4107" s="85">
        <v>2020</v>
      </c>
      <c r="E4107" s="3">
        <v>44127</v>
      </c>
      <c r="AK4107" s="1"/>
      <c r="AL4107" s="1"/>
      <c r="CB4107" s="4"/>
      <c r="DP4107" s="21">
        <v>0.27421828298595435</v>
      </c>
      <c r="DQ4107" s="21">
        <v>0.2712699614263957</v>
      </c>
      <c r="DR4107" s="21">
        <v>0.33417316786519047</v>
      </c>
      <c r="DT4107" s="72">
        <f t="shared" si="50"/>
        <v>0.27421828298595435</v>
      </c>
      <c r="DU4107" s="72">
        <f t="shared" si="51"/>
        <v>0.2712699614263957</v>
      </c>
      <c r="DV4107" s="72">
        <f t="shared" si="52"/>
        <v>0.33417316786519047</v>
      </c>
    </row>
    <row r="4108" spans="1:126" x14ac:dyDescent="0.25">
      <c r="A4108" s="1" t="s">
        <v>480</v>
      </c>
      <c r="B4108" s="1" t="s">
        <v>392</v>
      </c>
      <c r="C4108" s="61" t="s">
        <v>380</v>
      </c>
      <c r="D4108" s="85">
        <v>2020</v>
      </c>
      <c r="E4108" s="3">
        <v>44128</v>
      </c>
      <c r="AK4108" s="1"/>
      <c r="AL4108" s="1"/>
      <c r="CB4108" s="4"/>
      <c r="DP4108" s="21">
        <v>0.26222848499926243</v>
      </c>
      <c r="DQ4108" s="21">
        <v>0.27061974579498055</v>
      </c>
      <c r="DR4108" s="21">
        <v>0.33254006747244669</v>
      </c>
      <c r="DT4108" s="72">
        <f t="shared" si="50"/>
        <v>0.26222848499926243</v>
      </c>
      <c r="DU4108" s="72">
        <f t="shared" si="51"/>
        <v>0.27061974579498055</v>
      </c>
      <c r="DV4108" s="72">
        <f t="shared" si="52"/>
        <v>0.33254006747244669</v>
      </c>
    </row>
    <row r="4109" spans="1:126" x14ac:dyDescent="0.25">
      <c r="A4109" s="1" t="s">
        <v>480</v>
      </c>
      <c r="B4109" s="1" t="s">
        <v>392</v>
      </c>
      <c r="C4109" s="61" t="s">
        <v>380</v>
      </c>
      <c r="D4109" s="85">
        <v>2020</v>
      </c>
      <c r="E4109" s="3">
        <v>44129</v>
      </c>
      <c r="AK4109" s="1"/>
      <c r="AL4109" s="1"/>
      <c r="CB4109" s="4"/>
      <c r="DP4109" s="21">
        <v>0.24898169206235279</v>
      </c>
      <c r="DQ4109" s="21">
        <v>0.2654180207436595</v>
      </c>
      <c r="DR4109" s="21">
        <v>0.33243799869790025</v>
      </c>
      <c r="DT4109" s="72">
        <f t="shared" si="50"/>
        <v>0.24898169206235279</v>
      </c>
      <c r="DU4109" s="72">
        <f t="shared" si="51"/>
        <v>0.2654180207436595</v>
      </c>
      <c r="DV4109" s="72">
        <f t="shared" si="52"/>
        <v>0.33243799869790025</v>
      </c>
    </row>
    <row r="4110" spans="1:126" x14ac:dyDescent="0.25">
      <c r="A4110" s="1" t="s">
        <v>480</v>
      </c>
      <c r="B4110" s="1" t="s">
        <v>392</v>
      </c>
      <c r="C4110" s="61" t="s">
        <v>380</v>
      </c>
      <c r="D4110" s="85">
        <v>2020</v>
      </c>
      <c r="E4110" s="3">
        <v>44130</v>
      </c>
      <c r="AK4110" s="1"/>
      <c r="AL4110" s="1"/>
      <c r="CB4110" s="4"/>
      <c r="DP4110" s="21">
        <v>0.24830484862762012</v>
      </c>
      <c r="DQ4110" s="21">
        <v>0.2667184520064898</v>
      </c>
      <c r="DR4110" s="21">
        <v>0.33294834257063266</v>
      </c>
      <c r="DT4110" s="72">
        <f t="shared" si="50"/>
        <v>0.24830484862762012</v>
      </c>
      <c r="DU4110" s="72">
        <f t="shared" si="51"/>
        <v>0.2667184520064898</v>
      </c>
      <c r="DV4110" s="72">
        <f t="shared" si="52"/>
        <v>0.33294834257063266</v>
      </c>
    </row>
    <row r="4111" spans="1:126" x14ac:dyDescent="0.25">
      <c r="A4111" s="1" t="s">
        <v>480</v>
      </c>
      <c r="B4111" s="1" t="s">
        <v>392</v>
      </c>
      <c r="C4111" s="61" t="s">
        <v>380</v>
      </c>
      <c r="D4111" s="85">
        <v>2020</v>
      </c>
      <c r="E4111" s="3">
        <v>44131</v>
      </c>
      <c r="AK4111" s="1"/>
      <c r="AL4111" s="1"/>
      <c r="CB4111" s="4"/>
      <c r="DP4111" s="21">
        <v>0.25038372489144173</v>
      </c>
      <c r="DQ4111" s="21">
        <v>0.26528797761737644</v>
      </c>
      <c r="DR4111" s="21">
        <v>0.33162144850152836</v>
      </c>
      <c r="DT4111" s="72">
        <f t="shared" si="50"/>
        <v>0.25038372489144173</v>
      </c>
      <c r="DU4111" s="72">
        <f t="shared" si="51"/>
        <v>0.26528797761737644</v>
      </c>
      <c r="DV4111" s="72">
        <f t="shared" si="52"/>
        <v>0.33162144850152836</v>
      </c>
    </row>
    <row r="4112" spans="1:126" x14ac:dyDescent="0.25">
      <c r="A4112" s="1" t="s">
        <v>480</v>
      </c>
      <c r="B4112" s="1" t="s">
        <v>392</v>
      </c>
      <c r="C4112" s="61" t="s">
        <v>380</v>
      </c>
      <c r="D4112" s="85">
        <v>2020</v>
      </c>
      <c r="E4112" s="3">
        <v>44132</v>
      </c>
      <c r="AK4112" s="1"/>
      <c r="AL4112" s="1"/>
      <c r="CB4112" s="4"/>
      <c r="DP4112" s="21">
        <v>0.24472724761546211</v>
      </c>
      <c r="DQ4112" s="21">
        <v>0.26281715821799889</v>
      </c>
      <c r="DR4112" s="21">
        <v>0.32958007301059861</v>
      </c>
      <c r="DT4112" s="72">
        <f t="shared" si="50"/>
        <v>0.24472724761546211</v>
      </c>
      <c r="DU4112" s="72">
        <f t="shared" si="51"/>
        <v>0.26281715821799889</v>
      </c>
      <c r="DV4112" s="72">
        <f t="shared" si="52"/>
        <v>0.32958007301059861</v>
      </c>
    </row>
    <row r="4113" spans="1:126" x14ac:dyDescent="0.25">
      <c r="A4113" s="1" t="s">
        <v>480</v>
      </c>
      <c r="B4113" s="1" t="s">
        <v>392</v>
      </c>
      <c r="C4113" s="61" t="s">
        <v>380</v>
      </c>
      <c r="D4113" s="85">
        <v>2020</v>
      </c>
      <c r="E4113" s="3">
        <v>44133</v>
      </c>
      <c r="AK4113" s="1"/>
      <c r="AL4113" s="1"/>
      <c r="CB4113" s="4"/>
      <c r="DP4113" s="21">
        <v>0.24395371226148196</v>
      </c>
      <c r="DQ4113" s="21">
        <v>0.26294720134428196</v>
      </c>
      <c r="DR4113" s="21">
        <v>0.3290697291378662</v>
      </c>
      <c r="DT4113" s="72">
        <f t="shared" si="50"/>
        <v>0.24395371226148196</v>
      </c>
      <c r="DU4113" s="72">
        <f t="shared" si="51"/>
        <v>0.26294720134428196</v>
      </c>
      <c r="DV4113" s="72">
        <f t="shared" si="52"/>
        <v>0.3290697291378662</v>
      </c>
    </row>
    <row r="4114" spans="1:126" x14ac:dyDescent="0.25">
      <c r="A4114" s="1" t="s">
        <v>480</v>
      </c>
      <c r="B4114" s="1" t="s">
        <v>392</v>
      </c>
      <c r="C4114" s="61" t="s">
        <v>380</v>
      </c>
      <c r="D4114" s="85">
        <v>2020</v>
      </c>
      <c r="E4114" s="3">
        <v>44134</v>
      </c>
      <c r="AK4114" s="1"/>
      <c r="AL4114" s="1"/>
      <c r="CB4114" s="4"/>
      <c r="DP4114" s="21">
        <v>0.23708858599490834</v>
      </c>
      <c r="DQ4114" s="21">
        <v>0.25800556254552687</v>
      </c>
      <c r="DR4114" s="21">
        <v>0.32457870305782094</v>
      </c>
      <c r="DT4114" s="72">
        <f t="shared" ref="DT4114:DT4134" si="53">DP4114</f>
        <v>0.23708858599490834</v>
      </c>
      <c r="DU4114" s="72">
        <f t="shared" ref="DU4114:DU4134" si="54">DQ4114</f>
        <v>0.25800556254552687</v>
      </c>
      <c r="DV4114" s="72">
        <f t="shared" ref="DV4114:DV4134" si="55">DR4114</f>
        <v>0.32457870305782094</v>
      </c>
    </row>
    <row r="4115" spans="1:126" x14ac:dyDescent="0.25">
      <c r="A4115" s="1" t="s">
        <v>480</v>
      </c>
      <c r="B4115" s="1" t="s">
        <v>392</v>
      </c>
      <c r="C4115" s="61" t="s">
        <v>380</v>
      </c>
      <c r="D4115" s="85">
        <v>2020</v>
      </c>
      <c r="E4115" s="3">
        <v>44135</v>
      </c>
      <c r="AK4115" s="1"/>
      <c r="AL4115" s="1"/>
      <c r="CB4115" s="4"/>
      <c r="DP4115" s="21">
        <v>0.22838631326263195</v>
      </c>
      <c r="DQ4115" s="21">
        <v>0.2500729318422622</v>
      </c>
      <c r="DR4115" s="21">
        <v>0.32253732756689119</v>
      </c>
      <c r="DT4115" s="72">
        <f t="shared" si="53"/>
        <v>0.22838631326263195</v>
      </c>
      <c r="DU4115" s="72">
        <f t="shared" si="54"/>
        <v>0.2500729318422622</v>
      </c>
      <c r="DV4115" s="72">
        <f t="shared" si="55"/>
        <v>0.32253732756689119</v>
      </c>
    </row>
    <row r="4116" spans="1:126" x14ac:dyDescent="0.25">
      <c r="A4116" s="1" t="s">
        <v>480</v>
      </c>
      <c r="B4116" s="1" t="s">
        <v>392</v>
      </c>
      <c r="C4116" s="61" t="s">
        <v>380</v>
      </c>
      <c r="D4116" s="85">
        <v>2020</v>
      </c>
      <c r="E4116" s="3">
        <v>44136</v>
      </c>
      <c r="AK4116" s="1"/>
      <c r="AL4116" s="1"/>
      <c r="CB4116" s="4"/>
      <c r="DP4116" s="21">
        <v>0.22190795467304841</v>
      </c>
      <c r="DQ4116" s="21">
        <v>0.24409094803324294</v>
      </c>
      <c r="DR4116" s="21">
        <v>0.32090422717414746</v>
      </c>
      <c r="DT4116" s="72">
        <f t="shared" si="53"/>
        <v>0.22190795467304841</v>
      </c>
      <c r="DU4116" s="72">
        <f t="shared" si="54"/>
        <v>0.24409094803324294</v>
      </c>
      <c r="DV4116" s="72">
        <f t="shared" si="55"/>
        <v>0.32090422717414746</v>
      </c>
    </row>
    <row r="4117" spans="1:126" x14ac:dyDescent="0.25">
      <c r="A4117" s="1" t="s">
        <v>480</v>
      </c>
      <c r="B4117" s="1" t="s">
        <v>392</v>
      </c>
      <c r="C4117" s="61" t="s">
        <v>380</v>
      </c>
      <c r="D4117" s="85">
        <v>2020</v>
      </c>
      <c r="E4117" s="3">
        <v>44137</v>
      </c>
      <c r="AK4117" s="1"/>
      <c r="AL4117" s="1"/>
      <c r="CB4117" s="4"/>
      <c r="DP4117" s="21">
        <v>0.29138109865238837</v>
      </c>
      <c r="DQ4117" s="21">
        <v>0.24968280246341312</v>
      </c>
      <c r="DR4117" s="21">
        <v>0.32080215839960102</v>
      </c>
      <c r="DT4117" s="72">
        <f t="shared" si="53"/>
        <v>0.29138109865238837</v>
      </c>
      <c r="DU4117" s="72">
        <f t="shared" si="54"/>
        <v>0.24968280246341312</v>
      </c>
      <c r="DV4117" s="72">
        <f t="shared" si="55"/>
        <v>0.32080215839960102</v>
      </c>
    </row>
    <row r="4118" spans="1:126" x14ac:dyDescent="0.25">
      <c r="A4118" s="1" t="s">
        <v>480</v>
      </c>
      <c r="B4118" s="1" t="s">
        <v>392</v>
      </c>
      <c r="C4118" s="61" t="s">
        <v>380</v>
      </c>
      <c r="D4118" s="85">
        <v>2020</v>
      </c>
      <c r="E4118" s="3">
        <v>44138</v>
      </c>
      <c r="AK4118" s="1"/>
      <c r="AL4118" s="1"/>
      <c r="CB4118" s="4"/>
      <c r="DP4118" s="21">
        <v>0.28176025268726057</v>
      </c>
      <c r="DQ4118" s="21">
        <v>0.25215362186279061</v>
      </c>
      <c r="DR4118" s="21">
        <v>0.32008767697777557</v>
      </c>
      <c r="DT4118" s="72">
        <f t="shared" si="53"/>
        <v>0.28176025268726057</v>
      </c>
      <c r="DU4118" s="72">
        <f t="shared" si="54"/>
        <v>0.25215362186279061</v>
      </c>
      <c r="DV4118" s="72">
        <f t="shared" si="55"/>
        <v>0.32008767697777557</v>
      </c>
    </row>
    <row r="4119" spans="1:126" x14ac:dyDescent="0.25">
      <c r="A4119" s="1" t="s">
        <v>480</v>
      </c>
      <c r="B4119" s="1" t="s">
        <v>392</v>
      </c>
      <c r="C4119" s="61" t="s">
        <v>380</v>
      </c>
      <c r="D4119" s="85">
        <v>2020</v>
      </c>
      <c r="E4119" s="3">
        <v>44139</v>
      </c>
      <c r="AK4119" s="1"/>
      <c r="AL4119" s="1"/>
      <c r="CB4119" s="4"/>
      <c r="DP4119" s="21">
        <v>0.26377555570722266</v>
      </c>
      <c r="DQ4119" s="21">
        <v>0.25124331997880944</v>
      </c>
      <c r="DR4119" s="21">
        <v>0.31784216393775294</v>
      </c>
      <c r="DT4119" s="72">
        <f t="shared" si="53"/>
        <v>0.26377555570722266</v>
      </c>
      <c r="DU4119" s="72">
        <f t="shared" si="54"/>
        <v>0.25124331997880944</v>
      </c>
      <c r="DV4119" s="72">
        <f t="shared" si="55"/>
        <v>0.31784216393775294</v>
      </c>
    </row>
    <row r="4120" spans="1:126" x14ac:dyDescent="0.25">
      <c r="A4120" s="1" t="s">
        <v>480</v>
      </c>
      <c r="B4120" s="1" t="s">
        <v>392</v>
      </c>
      <c r="C4120" s="61" t="s">
        <v>380</v>
      </c>
      <c r="D4120" s="85">
        <v>2020</v>
      </c>
      <c r="E4120" s="3">
        <v>44140</v>
      </c>
      <c r="AK4120" s="1"/>
      <c r="AL4120" s="1"/>
      <c r="CB4120" s="4"/>
      <c r="DP4120" s="21">
        <v>0.2492717678200953</v>
      </c>
      <c r="DQ4120" s="21">
        <v>0.24890254370571496</v>
      </c>
      <c r="DR4120" s="21">
        <v>0.31559665089773026</v>
      </c>
      <c r="DT4120" s="72">
        <f t="shared" si="53"/>
        <v>0.2492717678200953</v>
      </c>
      <c r="DU4120" s="72">
        <f t="shared" si="54"/>
        <v>0.24890254370571496</v>
      </c>
      <c r="DV4120" s="72">
        <f t="shared" si="55"/>
        <v>0.31559665089773026</v>
      </c>
    </row>
    <row r="4121" spans="1:126" x14ac:dyDescent="0.25">
      <c r="A4121" s="1" t="s">
        <v>480</v>
      </c>
      <c r="B4121" s="1" t="s">
        <v>392</v>
      </c>
      <c r="C4121" s="61" t="s">
        <v>380</v>
      </c>
      <c r="D4121" s="85">
        <v>2020</v>
      </c>
      <c r="E4121" s="3">
        <v>44141</v>
      </c>
      <c r="AK4121" s="1"/>
      <c r="AL4121" s="1"/>
      <c r="CB4121" s="4"/>
      <c r="DP4121" s="21">
        <v>0.2452590531713234</v>
      </c>
      <c r="DQ4121" s="21">
        <v>0.25033301809482827</v>
      </c>
      <c r="DR4121" s="21">
        <v>0.3164132010941022</v>
      </c>
      <c r="DT4121" s="72">
        <f t="shared" si="53"/>
        <v>0.2452590531713234</v>
      </c>
      <c r="DU4121" s="72">
        <f t="shared" si="54"/>
        <v>0.25033301809482827</v>
      </c>
      <c r="DV4121" s="72">
        <f t="shared" si="55"/>
        <v>0.3164132010941022</v>
      </c>
    </row>
    <row r="4122" spans="1:126" x14ac:dyDescent="0.25">
      <c r="A4122" s="1" t="s">
        <v>480</v>
      </c>
      <c r="B4122" s="1" t="s">
        <v>392</v>
      </c>
      <c r="C4122" s="61" t="s">
        <v>380</v>
      </c>
      <c r="D4122" s="85">
        <v>2020</v>
      </c>
      <c r="E4122" s="3">
        <v>44142</v>
      </c>
      <c r="AK4122" s="1"/>
      <c r="AL4122" s="1"/>
      <c r="CB4122" s="4"/>
      <c r="DP4122" s="21">
        <v>0.25062545468956049</v>
      </c>
      <c r="DQ4122" s="21">
        <v>0.249032586831998</v>
      </c>
      <c r="DR4122" s="21">
        <v>0.31488216947590486</v>
      </c>
      <c r="DT4122" s="72">
        <f t="shared" si="53"/>
        <v>0.25062545468956049</v>
      </c>
      <c r="DU4122" s="72">
        <f t="shared" si="54"/>
        <v>0.249032586831998</v>
      </c>
      <c r="DV4122" s="72">
        <f t="shared" si="55"/>
        <v>0.31488216947590486</v>
      </c>
    </row>
    <row r="4123" spans="1:126" x14ac:dyDescent="0.25">
      <c r="A4123" s="1" t="s">
        <v>480</v>
      </c>
      <c r="B4123" s="1" t="s">
        <v>392</v>
      </c>
      <c r="C4123" s="61" t="s">
        <v>380</v>
      </c>
      <c r="D4123" s="85">
        <v>2020</v>
      </c>
      <c r="E4123" s="3">
        <v>44143</v>
      </c>
      <c r="AK4123" s="1"/>
      <c r="AL4123" s="1"/>
      <c r="CB4123" s="4"/>
      <c r="DP4123" s="21">
        <v>0.35964559364113435</v>
      </c>
      <c r="DQ4123" s="21">
        <v>0.30820220929077558</v>
      </c>
      <c r="DR4123" s="21">
        <v>0.32866145403968028</v>
      </c>
      <c r="DT4123" s="72">
        <f t="shared" si="53"/>
        <v>0.35964559364113435</v>
      </c>
      <c r="DU4123" s="72">
        <f t="shared" si="54"/>
        <v>0.30820220929077558</v>
      </c>
      <c r="DV4123" s="72">
        <f t="shared" si="55"/>
        <v>0.32866145403968028</v>
      </c>
    </row>
    <row r="4124" spans="1:126" x14ac:dyDescent="0.25">
      <c r="A4124" s="1" t="s">
        <v>480</v>
      </c>
      <c r="B4124" s="1" t="s">
        <v>392</v>
      </c>
      <c r="C4124" s="61" t="s">
        <v>380</v>
      </c>
      <c r="D4124" s="85">
        <v>2020</v>
      </c>
      <c r="E4124" s="3">
        <v>44144</v>
      </c>
      <c r="AK4124" s="1"/>
      <c r="AL4124" s="1"/>
      <c r="CB4124" s="4"/>
      <c r="DP4124" s="21">
        <v>0.34074232342824506</v>
      </c>
      <c r="DQ4124" s="21">
        <v>0.30508117425998288</v>
      </c>
      <c r="DR4124" s="21">
        <v>0.32182284614506579</v>
      </c>
      <c r="DT4124" s="72">
        <f t="shared" si="53"/>
        <v>0.34074232342824506</v>
      </c>
      <c r="DU4124" s="72">
        <f t="shared" si="54"/>
        <v>0.30508117425998288</v>
      </c>
      <c r="DV4124" s="72">
        <f t="shared" si="55"/>
        <v>0.32182284614506579</v>
      </c>
    </row>
    <row r="4125" spans="1:126" x14ac:dyDescent="0.25">
      <c r="A4125" s="1" t="s">
        <v>480</v>
      </c>
      <c r="B4125" s="1" t="s">
        <v>392</v>
      </c>
      <c r="C4125" s="61" t="s">
        <v>380</v>
      </c>
      <c r="D4125" s="85">
        <v>2020</v>
      </c>
      <c r="E4125" s="3">
        <v>44145</v>
      </c>
      <c r="AK4125" s="1"/>
      <c r="AL4125" s="1"/>
      <c r="CB4125" s="4"/>
      <c r="DP4125" s="21">
        <v>0.32386958351955364</v>
      </c>
      <c r="DQ4125" s="21">
        <v>0.30170005297662422</v>
      </c>
      <c r="DR4125" s="21">
        <v>0.32039388330141511</v>
      </c>
      <c r="DT4125" s="72">
        <f t="shared" si="53"/>
        <v>0.32386958351955364</v>
      </c>
      <c r="DU4125" s="72">
        <f t="shared" si="54"/>
        <v>0.30170005297662422</v>
      </c>
      <c r="DV4125" s="72">
        <f t="shared" si="55"/>
        <v>0.32039388330141511</v>
      </c>
    </row>
    <row r="4126" spans="1:126" x14ac:dyDescent="0.25">
      <c r="A4126" s="1" t="s">
        <v>480</v>
      </c>
      <c r="B4126" s="1" t="s">
        <v>392</v>
      </c>
      <c r="C4126" s="61" t="s">
        <v>380</v>
      </c>
      <c r="D4126" s="85">
        <v>2020</v>
      </c>
      <c r="E4126" s="3">
        <v>44146</v>
      </c>
      <c r="AK4126" s="1"/>
      <c r="AL4126" s="1"/>
      <c r="CB4126" s="4"/>
      <c r="DP4126" s="21">
        <v>0.30922075775355501</v>
      </c>
      <c r="DQ4126" s="21">
        <v>0.29831893169326545</v>
      </c>
      <c r="DR4126" s="21">
        <v>0.31927112678140374</v>
      </c>
      <c r="DT4126" s="72">
        <f t="shared" si="53"/>
        <v>0.30922075775355501</v>
      </c>
      <c r="DU4126" s="72">
        <f t="shared" si="54"/>
        <v>0.29831893169326545</v>
      </c>
      <c r="DV4126" s="72">
        <f t="shared" si="55"/>
        <v>0.31927112678140374</v>
      </c>
    </row>
    <row r="4127" spans="1:126" x14ac:dyDescent="0.25">
      <c r="A4127" s="1" t="s">
        <v>480</v>
      </c>
      <c r="B4127" s="1" t="s">
        <v>392</v>
      </c>
      <c r="C4127" s="61" t="s">
        <v>380</v>
      </c>
      <c r="D4127" s="85">
        <v>2020</v>
      </c>
      <c r="E4127" s="3">
        <v>44147</v>
      </c>
      <c r="AK4127" s="1"/>
      <c r="AL4127" s="1"/>
      <c r="CB4127" s="4"/>
      <c r="DP4127" s="21">
        <v>0.2929281693603486</v>
      </c>
      <c r="DQ4127" s="21">
        <v>0.29272707726309533</v>
      </c>
      <c r="DR4127" s="21">
        <v>0.31927112678140368</v>
      </c>
      <c r="DT4127" s="72">
        <f t="shared" si="53"/>
        <v>0.2929281693603486</v>
      </c>
      <c r="DU4127" s="72">
        <f t="shared" si="54"/>
        <v>0.29272707726309533</v>
      </c>
      <c r="DV4127" s="72">
        <f t="shared" si="55"/>
        <v>0.31927112678140368</v>
      </c>
    </row>
    <row r="4128" spans="1:126" x14ac:dyDescent="0.25">
      <c r="A4128" s="1" t="s">
        <v>480</v>
      </c>
      <c r="B4128" s="1" t="s">
        <v>392</v>
      </c>
      <c r="C4128" s="61" t="s">
        <v>380</v>
      </c>
      <c r="D4128" s="85">
        <v>2020</v>
      </c>
      <c r="E4128" s="3">
        <v>44148</v>
      </c>
      <c r="AK4128" s="1"/>
      <c r="AL4128" s="1"/>
      <c r="CB4128" s="4"/>
      <c r="DP4128" s="21">
        <v>0.27794092187698366</v>
      </c>
      <c r="DQ4128" s="21">
        <v>0.28609487782266085</v>
      </c>
      <c r="DR4128" s="21">
        <v>0.31804630148684587</v>
      </c>
      <c r="DT4128" s="72">
        <f t="shared" si="53"/>
        <v>0.27794092187698366</v>
      </c>
      <c r="DU4128" s="72">
        <f t="shared" si="54"/>
        <v>0.28609487782266085</v>
      </c>
      <c r="DV4128" s="72">
        <f t="shared" si="55"/>
        <v>0.31804630148684587</v>
      </c>
    </row>
    <row r="4129" spans="1:126" x14ac:dyDescent="0.25">
      <c r="A4129" s="1" t="s">
        <v>480</v>
      </c>
      <c r="B4129" s="1" t="s">
        <v>392</v>
      </c>
      <c r="C4129" s="61" t="s">
        <v>380</v>
      </c>
      <c r="D4129" s="85">
        <v>2020</v>
      </c>
      <c r="E4129" s="3">
        <v>44149</v>
      </c>
      <c r="AK4129" s="1"/>
      <c r="AL4129" s="1"/>
      <c r="CB4129" s="4"/>
      <c r="DP4129" s="21">
        <v>0.25995622489694581</v>
      </c>
      <c r="DQ4129" s="21">
        <v>0.27504121208860349</v>
      </c>
      <c r="DR4129" s="21">
        <v>0.31620906354500911</v>
      </c>
      <c r="DT4129" s="72">
        <f t="shared" si="53"/>
        <v>0.25995622489694581</v>
      </c>
      <c r="DU4129" s="72">
        <f t="shared" si="54"/>
        <v>0.27504121208860349</v>
      </c>
      <c r="DV4129" s="72">
        <f t="shared" si="55"/>
        <v>0.31620906354500911</v>
      </c>
    </row>
    <row r="4130" spans="1:126" x14ac:dyDescent="0.25">
      <c r="A4130" s="1" t="s">
        <v>480</v>
      </c>
      <c r="B4130" s="1" t="s">
        <v>392</v>
      </c>
      <c r="C4130" s="61" t="s">
        <v>380</v>
      </c>
      <c r="D4130" s="85">
        <v>2020</v>
      </c>
      <c r="E4130" s="3">
        <v>44150</v>
      </c>
      <c r="AK4130" s="1"/>
      <c r="AL4130" s="1"/>
      <c r="CB4130" s="4"/>
      <c r="DP4130" s="21">
        <v>0.24477559357508585</v>
      </c>
      <c r="DQ4130" s="21">
        <v>0.26450771885967828</v>
      </c>
      <c r="DR4130" s="21">
        <v>0.31345320663225407</v>
      </c>
      <c r="DT4130" s="72">
        <f t="shared" si="53"/>
        <v>0.24477559357508585</v>
      </c>
      <c r="DU4130" s="72">
        <f t="shared" si="54"/>
        <v>0.26450771885967828</v>
      </c>
      <c r="DV4130" s="72">
        <f t="shared" si="55"/>
        <v>0.31345320663225407</v>
      </c>
    </row>
    <row r="4131" spans="1:126" x14ac:dyDescent="0.25">
      <c r="A4131" s="1" t="s">
        <v>480</v>
      </c>
      <c r="B4131" s="1" t="s">
        <v>392</v>
      </c>
      <c r="C4131" s="61" t="s">
        <v>380</v>
      </c>
      <c r="D4131" s="85">
        <v>2020</v>
      </c>
      <c r="E4131" s="3">
        <v>44151</v>
      </c>
      <c r="AK4131" s="1"/>
      <c r="AL4131" s="1"/>
      <c r="CB4131" s="4"/>
      <c r="DP4131" s="21">
        <v>0.2344779041752254</v>
      </c>
      <c r="DQ4131" s="21">
        <v>0.25514461376730024</v>
      </c>
      <c r="DR4131" s="21">
        <v>0.31314700030861464</v>
      </c>
      <c r="DT4131" s="72">
        <f t="shared" si="53"/>
        <v>0.2344779041752254</v>
      </c>
      <c r="DU4131" s="72">
        <f t="shared" si="54"/>
        <v>0.25514461376730024</v>
      </c>
      <c r="DV4131" s="72">
        <f t="shared" si="55"/>
        <v>0.31314700030861464</v>
      </c>
    </row>
    <row r="4132" spans="1:126" x14ac:dyDescent="0.25">
      <c r="A4132" s="1" t="s">
        <v>480</v>
      </c>
      <c r="B4132" s="1" t="s">
        <v>392</v>
      </c>
      <c r="C4132" s="61" t="s">
        <v>380</v>
      </c>
      <c r="D4132" s="85">
        <v>2020</v>
      </c>
      <c r="E4132" s="3">
        <v>44152</v>
      </c>
      <c r="AK4132" s="1"/>
      <c r="AL4132" s="1"/>
      <c r="CB4132" s="4"/>
      <c r="DP4132" s="21">
        <v>0.22635578295843412</v>
      </c>
      <c r="DQ4132" s="21">
        <v>0.24643172430633742</v>
      </c>
      <c r="DR4132" s="21">
        <v>0.30926838687584823</v>
      </c>
      <c r="DT4132" s="72">
        <f t="shared" si="53"/>
        <v>0.22635578295843412</v>
      </c>
      <c r="DU4132" s="72">
        <f t="shared" si="54"/>
        <v>0.24643172430633742</v>
      </c>
      <c r="DV4132" s="72">
        <f t="shared" si="55"/>
        <v>0.30926838687584823</v>
      </c>
    </row>
    <row r="4133" spans="1:126" x14ac:dyDescent="0.25">
      <c r="A4133" s="1" t="s">
        <v>480</v>
      </c>
      <c r="B4133" s="1" t="s">
        <v>392</v>
      </c>
      <c r="C4133" s="61" t="s">
        <v>380</v>
      </c>
      <c r="D4133" s="85">
        <v>2020</v>
      </c>
      <c r="E4133" s="3">
        <v>44153</v>
      </c>
      <c r="AK4133" s="1"/>
      <c r="AL4133" s="1"/>
      <c r="CB4133" s="4"/>
      <c r="DP4133" s="21">
        <v>0.26251856075700497</v>
      </c>
      <c r="DQ4133" s="21">
        <v>0.24786219869545073</v>
      </c>
      <c r="DR4133" s="21">
        <v>0.30926838687584823</v>
      </c>
      <c r="DT4133" s="72">
        <f t="shared" si="53"/>
        <v>0.26251856075700497</v>
      </c>
      <c r="DU4133" s="72">
        <f t="shared" si="54"/>
        <v>0.24786219869545073</v>
      </c>
      <c r="DV4133" s="72">
        <f t="shared" si="55"/>
        <v>0.30926838687584823</v>
      </c>
    </row>
    <row r="4134" spans="1:126" x14ac:dyDescent="0.25">
      <c r="A4134" s="1" t="s">
        <v>480</v>
      </c>
      <c r="B4134" s="1" t="s">
        <v>392</v>
      </c>
      <c r="C4134" s="61" t="s">
        <v>380</v>
      </c>
      <c r="D4134" s="85">
        <v>2020</v>
      </c>
      <c r="E4134" s="3">
        <v>44154</v>
      </c>
      <c r="AK4134" s="1"/>
      <c r="AL4134" s="1"/>
      <c r="CB4134" s="4"/>
      <c r="DP4134" s="21">
        <v>0.25546005065193633</v>
      </c>
      <c r="DQ4134" s="21">
        <v>0.24760211244288466</v>
      </c>
      <c r="DR4134" s="21">
        <v>0.30855390545402284</v>
      </c>
      <c r="DT4134" s="72">
        <f t="shared" si="53"/>
        <v>0.25546005065193633</v>
      </c>
      <c r="DU4134" s="72">
        <f t="shared" si="54"/>
        <v>0.24760211244288466</v>
      </c>
      <c r="DV4134" s="72">
        <f t="shared" si="55"/>
        <v>0.30855390545402284</v>
      </c>
    </row>
    <row r="4135" spans="1:126" hidden="1" x14ac:dyDescent="0.25">
      <c r="A4135" s="1" t="s">
        <v>480</v>
      </c>
      <c r="B4135" s="1" t="s">
        <v>424</v>
      </c>
      <c r="C4135" t="s">
        <v>453</v>
      </c>
      <c r="D4135" s="84">
        <f>YEAR(E4135)</f>
        <v>2020</v>
      </c>
      <c r="E4135" s="3">
        <v>44131</v>
      </c>
      <c r="AJ4135" s="14"/>
      <c r="AK4135" s="4">
        <v>27.782264665771766</v>
      </c>
      <c r="AL4135" s="119">
        <f t="shared" ref="AL4135:AL4138" si="56">AK4135/100</f>
        <v>0.27782264665771766</v>
      </c>
      <c r="AM4135" s="4">
        <v>1.2474824941350895</v>
      </c>
      <c r="AN4135" s="4">
        <v>1.2474824941350895</v>
      </c>
      <c r="AO4135" s="15">
        <v>4.4902116841180686E-2</v>
      </c>
      <c r="AX4135"/>
      <c r="CB4135" s="4"/>
      <c r="DP4135" s="72"/>
      <c r="DQ4135" s="72"/>
      <c r="DR4135" s="72"/>
    </row>
    <row r="4136" spans="1:126" hidden="1" x14ac:dyDescent="0.25">
      <c r="A4136" s="1" t="s">
        <v>480</v>
      </c>
      <c r="B4136" s="1" t="s">
        <v>424</v>
      </c>
      <c r="C4136" t="s">
        <v>454</v>
      </c>
      <c r="D4136" s="84">
        <f t="shared" ref="D4136:D4199" si="57">YEAR(E4136)</f>
        <v>2020</v>
      </c>
      <c r="E4136" s="3">
        <v>44131</v>
      </c>
      <c r="AJ4136" s="14"/>
      <c r="AK4136" s="4">
        <v>41.617346922150652</v>
      </c>
      <c r="AL4136" s="119">
        <f t="shared" si="56"/>
        <v>0.4161734692215065</v>
      </c>
      <c r="AM4136" s="4">
        <v>1.9060262388295783</v>
      </c>
      <c r="AN4136" s="4">
        <v>1.9060262388295783</v>
      </c>
      <c r="AO4136" s="15">
        <v>4.5798840622757332E-2</v>
      </c>
      <c r="AX4136"/>
      <c r="CB4136" s="4"/>
      <c r="DP4136" s="72"/>
      <c r="DQ4136" s="72"/>
      <c r="DR4136" s="72"/>
    </row>
    <row r="4137" spans="1:126" hidden="1" x14ac:dyDescent="0.25">
      <c r="A4137" s="1" t="s">
        <v>480</v>
      </c>
      <c r="B4137" s="1" t="s">
        <v>424</v>
      </c>
      <c r="C4137" t="s">
        <v>455</v>
      </c>
      <c r="D4137" s="84">
        <f t="shared" si="57"/>
        <v>2020</v>
      </c>
      <c r="E4137" s="3">
        <v>44131</v>
      </c>
      <c r="AJ4137" s="14"/>
      <c r="AK4137" s="4">
        <v>56.049039100126194</v>
      </c>
      <c r="AL4137" s="119">
        <f t="shared" si="56"/>
        <v>0.56049039100126197</v>
      </c>
      <c r="AM4137" s="4">
        <v>2.4230111584129421</v>
      </c>
      <c r="AN4137" s="4">
        <v>2.4230111584129421</v>
      </c>
      <c r="AO4137" s="15">
        <v>4.3230199791373172E-2</v>
      </c>
      <c r="AX4137"/>
    </row>
    <row r="4138" spans="1:126" hidden="1" x14ac:dyDescent="0.25">
      <c r="A4138" s="1" t="s">
        <v>480</v>
      </c>
      <c r="B4138" s="1" t="s">
        <v>424</v>
      </c>
      <c r="C4138" t="s">
        <v>456</v>
      </c>
      <c r="D4138" s="84">
        <f t="shared" si="57"/>
        <v>2020</v>
      </c>
      <c r="E4138" s="3">
        <v>44131</v>
      </c>
      <c r="AJ4138" s="14"/>
      <c r="AK4138" s="4">
        <v>0</v>
      </c>
      <c r="AL4138" s="119">
        <f t="shared" si="56"/>
        <v>0</v>
      </c>
      <c r="AM4138" s="4">
        <v>0</v>
      </c>
      <c r="AN4138" s="4">
        <v>0</v>
      </c>
      <c r="AO4138" s="15"/>
      <c r="AX4138"/>
    </row>
    <row r="4139" spans="1:126" hidden="1" x14ac:dyDescent="0.25">
      <c r="A4139" s="1" t="s">
        <v>480</v>
      </c>
      <c r="B4139" s="1" t="s">
        <v>424</v>
      </c>
      <c r="C4139" t="s">
        <v>405</v>
      </c>
      <c r="D4139" s="84">
        <f t="shared" si="57"/>
        <v>2020</v>
      </c>
      <c r="E4139" s="3">
        <v>44131</v>
      </c>
      <c r="AJ4139" s="14"/>
      <c r="AK4139" s="14"/>
      <c r="AL4139" s="14"/>
      <c r="AO4139" s="15"/>
      <c r="AX4139"/>
    </row>
    <row r="4140" spans="1:126" hidden="1" x14ac:dyDescent="0.25">
      <c r="A4140" s="1" t="s">
        <v>480</v>
      </c>
      <c r="B4140" s="1" t="s">
        <v>424</v>
      </c>
      <c r="C4140" t="s">
        <v>406</v>
      </c>
      <c r="D4140" s="84">
        <f t="shared" si="57"/>
        <v>2020</v>
      </c>
      <c r="E4140" s="3">
        <v>44131</v>
      </c>
      <c r="AJ4140" s="14"/>
      <c r="AK4140" s="14"/>
      <c r="AL4140" s="14"/>
      <c r="AO4140" s="15"/>
      <c r="AX4140"/>
    </row>
    <row r="4141" spans="1:126" hidden="1" x14ac:dyDescent="0.25">
      <c r="A4141" s="1" t="s">
        <v>480</v>
      </c>
      <c r="B4141" s="1" t="s">
        <v>424</v>
      </c>
      <c r="C4141" t="s">
        <v>407</v>
      </c>
      <c r="D4141" s="84">
        <f t="shared" si="57"/>
        <v>2020</v>
      </c>
      <c r="E4141" s="3">
        <v>44131</v>
      </c>
      <c r="AJ4141" s="14"/>
      <c r="AK4141" s="14"/>
      <c r="AL4141" s="14"/>
      <c r="AO4141" s="15"/>
      <c r="AX4141"/>
    </row>
    <row r="4142" spans="1:126" hidden="1" x14ac:dyDescent="0.25">
      <c r="A4142" s="1" t="s">
        <v>480</v>
      </c>
      <c r="B4142" s="1" t="s">
        <v>424</v>
      </c>
      <c r="C4142" t="s">
        <v>408</v>
      </c>
      <c r="D4142" s="84">
        <f t="shared" si="57"/>
        <v>2020</v>
      </c>
      <c r="E4142" s="3">
        <v>44131</v>
      </c>
      <c r="AJ4142" s="14"/>
      <c r="AK4142" s="14"/>
      <c r="AL4142" s="14"/>
      <c r="AO4142" s="15"/>
      <c r="AX4142"/>
    </row>
    <row r="4143" spans="1:126" hidden="1" x14ac:dyDescent="0.25">
      <c r="A4143" s="1" t="s">
        <v>480</v>
      </c>
      <c r="B4143" s="1" t="s">
        <v>424</v>
      </c>
      <c r="C4143" t="s">
        <v>453</v>
      </c>
      <c r="D4143" s="84">
        <f t="shared" si="57"/>
        <v>2020</v>
      </c>
      <c r="E4143" s="3">
        <v>44153</v>
      </c>
      <c r="AJ4143" s="14"/>
      <c r="AK4143" s="4">
        <v>257.62964972225518</v>
      </c>
      <c r="AL4143" s="119">
        <f t="shared" ref="AL4143:AL4146" si="58">AK4143/100</f>
        <v>2.5762964972225517</v>
      </c>
      <c r="AM4143" s="4">
        <v>6.2755629916877869</v>
      </c>
      <c r="AN4143" s="4">
        <v>6.2755629916877869</v>
      </c>
      <c r="AO4143" s="15">
        <v>2.4358853875915805E-2</v>
      </c>
      <c r="AX4143"/>
    </row>
    <row r="4144" spans="1:126" hidden="1" x14ac:dyDescent="0.25">
      <c r="A4144" s="1" t="s">
        <v>480</v>
      </c>
      <c r="B4144" s="1" t="s">
        <v>424</v>
      </c>
      <c r="C4144" t="s">
        <v>454</v>
      </c>
      <c r="D4144" s="84">
        <f t="shared" si="57"/>
        <v>2020</v>
      </c>
      <c r="E4144" s="3">
        <v>44153</v>
      </c>
      <c r="AJ4144" s="14"/>
      <c r="AK4144" s="4">
        <v>350.42767971324326</v>
      </c>
      <c r="AL4144" s="119">
        <f t="shared" si="58"/>
        <v>3.5042767971324325</v>
      </c>
      <c r="AM4144" s="4">
        <v>8.2937207833646571</v>
      </c>
      <c r="AN4144" s="4">
        <v>8.2937207833646571</v>
      </c>
      <c r="AO4144" s="15">
        <v>2.3667424873946744E-2</v>
      </c>
      <c r="AX4144"/>
    </row>
    <row r="4145" spans="1:50" hidden="1" x14ac:dyDescent="0.25">
      <c r="A4145" s="1" t="s">
        <v>480</v>
      </c>
      <c r="B4145" s="1" t="s">
        <v>424</v>
      </c>
      <c r="C4145" t="s">
        <v>455</v>
      </c>
      <c r="D4145" s="84">
        <f t="shared" si="57"/>
        <v>2020</v>
      </c>
      <c r="E4145" s="3">
        <v>44153</v>
      </c>
      <c r="AJ4145" s="14"/>
      <c r="AK4145" s="4">
        <v>349.55092601045465</v>
      </c>
      <c r="AL4145" s="119">
        <f t="shared" si="58"/>
        <v>3.4955092601045465</v>
      </c>
      <c r="AM4145" s="4">
        <v>7.3077669117886259</v>
      </c>
      <c r="AN4145" s="4">
        <v>7.3077669117886259</v>
      </c>
      <c r="AO4145" s="15">
        <v>2.0906158067422943E-2</v>
      </c>
      <c r="AX4145"/>
    </row>
    <row r="4146" spans="1:50" hidden="1" x14ac:dyDescent="0.25">
      <c r="A4146" s="1" t="s">
        <v>480</v>
      </c>
      <c r="B4146" s="1" t="s">
        <v>424</v>
      </c>
      <c r="C4146" t="s">
        <v>456</v>
      </c>
      <c r="D4146" s="84">
        <f t="shared" si="57"/>
        <v>2020</v>
      </c>
      <c r="E4146" s="3">
        <v>44153</v>
      </c>
      <c r="AJ4146" s="14"/>
      <c r="AK4146" s="4">
        <v>0</v>
      </c>
      <c r="AL4146" s="119">
        <f t="shared" si="58"/>
        <v>0</v>
      </c>
      <c r="AM4146" s="4">
        <v>0</v>
      </c>
      <c r="AN4146" s="4">
        <v>0</v>
      </c>
      <c r="AO4146" s="15"/>
      <c r="AX4146"/>
    </row>
    <row r="4147" spans="1:50" hidden="1" x14ac:dyDescent="0.25">
      <c r="A4147" s="1" t="s">
        <v>480</v>
      </c>
      <c r="B4147" s="1" t="s">
        <v>424</v>
      </c>
      <c r="C4147" t="s">
        <v>405</v>
      </c>
      <c r="D4147" s="84">
        <f t="shared" si="57"/>
        <v>2020</v>
      </c>
      <c r="E4147" s="3">
        <v>44153</v>
      </c>
      <c r="AJ4147" s="14"/>
      <c r="AK4147" s="14"/>
      <c r="AL4147" s="14"/>
      <c r="AO4147" s="15"/>
      <c r="AX4147"/>
    </row>
    <row r="4148" spans="1:50" hidden="1" x14ac:dyDescent="0.25">
      <c r="A4148" s="1" t="s">
        <v>480</v>
      </c>
      <c r="B4148" s="1" t="s">
        <v>424</v>
      </c>
      <c r="C4148" t="s">
        <v>406</v>
      </c>
      <c r="D4148" s="84">
        <f t="shared" si="57"/>
        <v>2020</v>
      </c>
      <c r="E4148" s="3">
        <v>44153</v>
      </c>
      <c r="AJ4148" s="14"/>
      <c r="AK4148" s="14"/>
      <c r="AL4148" s="14"/>
      <c r="AO4148" s="15"/>
      <c r="AX4148"/>
    </row>
    <row r="4149" spans="1:50" hidden="1" x14ac:dyDescent="0.25">
      <c r="A4149" s="1" t="s">
        <v>480</v>
      </c>
      <c r="B4149" s="1" t="s">
        <v>424</v>
      </c>
      <c r="C4149" t="s">
        <v>407</v>
      </c>
      <c r="D4149" s="84">
        <f t="shared" si="57"/>
        <v>2020</v>
      </c>
      <c r="E4149" s="3">
        <v>44153</v>
      </c>
      <c r="AJ4149" s="14"/>
      <c r="AK4149" s="14"/>
      <c r="AL4149" s="14"/>
      <c r="AO4149" s="15"/>
      <c r="AX4149"/>
    </row>
    <row r="4150" spans="1:50" hidden="1" x14ac:dyDescent="0.25">
      <c r="A4150" s="1" t="s">
        <v>480</v>
      </c>
      <c r="B4150" s="1" t="s">
        <v>424</v>
      </c>
      <c r="C4150" t="s">
        <v>408</v>
      </c>
      <c r="D4150" s="84">
        <f t="shared" si="57"/>
        <v>2020</v>
      </c>
      <c r="E4150" s="3">
        <v>44153</v>
      </c>
      <c r="AJ4150" s="14"/>
      <c r="AK4150" s="14"/>
      <c r="AL4150" s="14"/>
      <c r="AO4150" s="15"/>
      <c r="AX4150"/>
    </row>
    <row r="4151" spans="1:50" hidden="1" x14ac:dyDescent="0.25">
      <c r="A4151" s="1" t="s">
        <v>480</v>
      </c>
      <c r="B4151" s="1" t="s">
        <v>424</v>
      </c>
      <c r="C4151" t="s">
        <v>453</v>
      </c>
      <c r="D4151" s="84">
        <f t="shared" si="57"/>
        <v>2020</v>
      </c>
      <c r="E4151" s="3">
        <v>44167</v>
      </c>
      <c r="AJ4151" s="14"/>
      <c r="AK4151" s="4">
        <v>632.62278240915191</v>
      </c>
      <c r="AL4151" s="119">
        <f t="shared" ref="AL4151:AL4154" si="59">AK4151/100</f>
        <v>6.3262278240915188</v>
      </c>
      <c r="AM4151" s="4">
        <v>8.2886496721108003</v>
      </c>
      <c r="AN4151" s="4">
        <v>8.2886496721108003</v>
      </c>
      <c r="AO4151" s="15">
        <v>1.3102041062362619E-2</v>
      </c>
      <c r="AX4151"/>
    </row>
    <row r="4152" spans="1:50" hidden="1" x14ac:dyDescent="0.25">
      <c r="A4152" s="1" t="s">
        <v>480</v>
      </c>
      <c r="B4152" s="1" t="s">
        <v>424</v>
      </c>
      <c r="C4152" t="s">
        <v>454</v>
      </c>
      <c r="D4152" s="84">
        <f t="shared" si="57"/>
        <v>2020</v>
      </c>
      <c r="E4152" s="3">
        <v>44167</v>
      </c>
      <c r="AJ4152" s="14"/>
      <c r="AK4152" s="4">
        <v>739.35265655219177</v>
      </c>
      <c r="AL4152" s="119">
        <f t="shared" si="59"/>
        <v>7.3935265655219178</v>
      </c>
      <c r="AM4152" s="4">
        <v>9.6368605231828361</v>
      </c>
      <c r="AN4152" s="4">
        <v>9.6368605231828361</v>
      </c>
      <c r="AO4152" s="15">
        <v>1.3034186646629786E-2</v>
      </c>
      <c r="AX4152"/>
    </row>
    <row r="4153" spans="1:50" hidden="1" x14ac:dyDescent="0.25">
      <c r="A4153" s="1" t="s">
        <v>480</v>
      </c>
      <c r="B4153" s="1" t="s">
        <v>424</v>
      </c>
      <c r="C4153" t="s">
        <v>455</v>
      </c>
      <c r="D4153" s="84">
        <f t="shared" si="57"/>
        <v>2020</v>
      </c>
      <c r="E4153" s="3">
        <v>44167</v>
      </c>
      <c r="AJ4153" s="14"/>
      <c r="AK4153" s="4">
        <v>690.94517303405894</v>
      </c>
      <c r="AL4153" s="119">
        <f t="shared" si="59"/>
        <v>6.9094517303405896</v>
      </c>
      <c r="AM4153" s="4">
        <v>8.371304561079592</v>
      </c>
      <c r="AN4153" s="4">
        <v>8.371304561079592</v>
      </c>
      <c r="AO4153" s="15">
        <v>1.2115729131328547E-2</v>
      </c>
      <c r="AX4153"/>
    </row>
    <row r="4154" spans="1:50" hidden="1" x14ac:dyDescent="0.25">
      <c r="A4154" s="1" t="s">
        <v>480</v>
      </c>
      <c r="B4154" s="1" t="s">
        <v>424</v>
      </c>
      <c r="C4154" t="s">
        <v>456</v>
      </c>
      <c r="D4154" s="84">
        <f t="shared" si="57"/>
        <v>2020</v>
      </c>
      <c r="E4154" s="3">
        <v>44167</v>
      </c>
      <c r="AJ4154" s="14"/>
      <c r="AK4154" s="4">
        <v>0</v>
      </c>
      <c r="AL4154" s="119">
        <f t="shared" si="59"/>
        <v>0</v>
      </c>
      <c r="AM4154" s="4">
        <v>0</v>
      </c>
      <c r="AN4154" s="4">
        <v>0</v>
      </c>
      <c r="AO4154" s="15"/>
      <c r="AX4154"/>
    </row>
    <row r="4155" spans="1:50" hidden="1" x14ac:dyDescent="0.25">
      <c r="A4155" s="1" t="s">
        <v>480</v>
      </c>
      <c r="B4155" s="1" t="s">
        <v>424</v>
      </c>
      <c r="C4155" t="s">
        <v>405</v>
      </c>
      <c r="D4155" s="84">
        <f t="shared" si="57"/>
        <v>2020</v>
      </c>
      <c r="E4155" s="3">
        <v>44167</v>
      </c>
      <c r="AJ4155" s="14"/>
      <c r="AK4155" s="14"/>
      <c r="AL4155" s="14"/>
      <c r="AO4155" s="15"/>
      <c r="AX4155"/>
    </row>
    <row r="4156" spans="1:50" hidden="1" x14ac:dyDescent="0.25">
      <c r="A4156" s="1" t="s">
        <v>480</v>
      </c>
      <c r="B4156" s="1" t="s">
        <v>424</v>
      </c>
      <c r="C4156" t="s">
        <v>406</v>
      </c>
      <c r="D4156" s="84">
        <f t="shared" si="57"/>
        <v>2020</v>
      </c>
      <c r="E4156" s="3">
        <v>44167</v>
      </c>
      <c r="AJ4156" s="14"/>
      <c r="AK4156" s="14"/>
      <c r="AL4156" s="14"/>
      <c r="AO4156" s="15"/>
      <c r="AX4156"/>
    </row>
    <row r="4157" spans="1:50" hidden="1" x14ac:dyDescent="0.25">
      <c r="A4157" s="1" t="s">
        <v>480</v>
      </c>
      <c r="B4157" s="1" t="s">
        <v>424</v>
      </c>
      <c r="C4157" t="s">
        <v>407</v>
      </c>
      <c r="D4157" s="84">
        <f t="shared" si="57"/>
        <v>2020</v>
      </c>
      <c r="E4157" s="3">
        <v>44167</v>
      </c>
      <c r="AJ4157" s="14"/>
      <c r="AK4157" s="14"/>
      <c r="AL4157" s="14"/>
      <c r="AO4157" s="15"/>
      <c r="AX4157"/>
    </row>
    <row r="4158" spans="1:50" hidden="1" x14ac:dyDescent="0.25">
      <c r="A4158" s="1" t="s">
        <v>480</v>
      </c>
      <c r="B4158" s="1" t="s">
        <v>424</v>
      </c>
      <c r="C4158" t="s">
        <v>408</v>
      </c>
      <c r="D4158" s="84">
        <f t="shared" si="57"/>
        <v>2020</v>
      </c>
      <c r="E4158" s="3">
        <v>44167</v>
      </c>
      <c r="AJ4158" s="14"/>
      <c r="AK4158" s="14"/>
      <c r="AL4158" s="14"/>
      <c r="AO4158" s="15"/>
      <c r="AX4158"/>
    </row>
    <row r="4159" spans="1:50" hidden="1" x14ac:dyDescent="0.25">
      <c r="A4159" s="1" t="s">
        <v>480</v>
      </c>
      <c r="B4159" s="1" t="s">
        <v>424</v>
      </c>
      <c r="C4159" t="s">
        <v>409</v>
      </c>
      <c r="D4159" s="84">
        <f t="shared" si="57"/>
        <v>2020</v>
      </c>
      <c r="E4159" s="3">
        <v>44119</v>
      </c>
      <c r="AJ4159" s="14"/>
      <c r="AK4159" s="66">
        <v>104.87732367662461</v>
      </c>
      <c r="AL4159" s="119">
        <f t="shared" ref="AL4159:AL4185" si="60">AK4159/100</f>
        <v>1.0487732367662461</v>
      </c>
      <c r="AM4159" s="4">
        <v>4.2484011320640267</v>
      </c>
      <c r="AN4159" s="4">
        <v>4.2484011320640267</v>
      </c>
      <c r="AO4159" s="15">
        <v>4.0508290859551398E-2</v>
      </c>
      <c r="AX4159"/>
    </row>
    <row r="4160" spans="1:50" hidden="1" x14ac:dyDescent="0.25">
      <c r="A4160" s="1" t="s">
        <v>480</v>
      </c>
      <c r="B4160" s="1" t="s">
        <v>424</v>
      </c>
      <c r="C4160" t="s">
        <v>410</v>
      </c>
      <c r="D4160" s="84">
        <f t="shared" si="57"/>
        <v>2020</v>
      </c>
      <c r="E4160" s="3">
        <v>44119</v>
      </c>
      <c r="AJ4160" s="14"/>
      <c r="AK4160" s="66">
        <v>195.22341673890006</v>
      </c>
      <c r="AL4160" s="119">
        <f t="shared" si="60"/>
        <v>1.9522341673890005</v>
      </c>
      <c r="AM4160" s="4">
        <v>7.3846891150461271</v>
      </c>
      <c r="AN4160" s="4">
        <v>7.3846891150461271</v>
      </c>
      <c r="AO4160" s="15">
        <v>3.7826861338682127E-2</v>
      </c>
      <c r="AX4160"/>
    </row>
    <row r="4161" spans="1:50" hidden="1" x14ac:dyDescent="0.25">
      <c r="A4161" s="1" t="s">
        <v>480</v>
      </c>
      <c r="B4161" s="1" t="s">
        <v>424</v>
      </c>
      <c r="C4161" t="s">
        <v>411</v>
      </c>
      <c r="D4161" s="84">
        <f t="shared" si="57"/>
        <v>2020</v>
      </c>
      <c r="E4161" s="3">
        <v>44119</v>
      </c>
      <c r="AJ4161" s="14"/>
      <c r="AK4161" s="66">
        <v>230.52295656873102</v>
      </c>
      <c r="AL4161" s="119">
        <f t="shared" si="60"/>
        <v>2.3052295656873101</v>
      </c>
      <c r="AM4161" s="4">
        <v>8.3318502009660342</v>
      </c>
      <c r="AN4161" s="4">
        <v>8.3318502009660342</v>
      </c>
      <c r="AO4161" s="15">
        <v>3.6143255860428249E-2</v>
      </c>
      <c r="AX4161"/>
    </row>
    <row r="4162" spans="1:50" hidden="1" x14ac:dyDescent="0.25">
      <c r="A4162" s="1" t="s">
        <v>480</v>
      </c>
      <c r="B4162" s="1" t="s">
        <v>424</v>
      </c>
      <c r="C4162" t="s">
        <v>412</v>
      </c>
      <c r="D4162" s="84">
        <f t="shared" si="57"/>
        <v>2020</v>
      </c>
      <c r="E4162" s="3">
        <v>44119</v>
      </c>
      <c r="AJ4162" s="14"/>
      <c r="AK4162" s="66">
        <v>0</v>
      </c>
      <c r="AL4162" s="119">
        <f t="shared" si="60"/>
        <v>0</v>
      </c>
      <c r="AM4162" s="4">
        <v>0</v>
      </c>
      <c r="AN4162" s="4">
        <v>0</v>
      </c>
      <c r="AO4162" s="15"/>
      <c r="AX4162"/>
    </row>
    <row r="4163" spans="1:50" hidden="1" x14ac:dyDescent="0.25">
      <c r="A4163" s="1" t="s">
        <v>480</v>
      </c>
      <c r="B4163" s="1" t="s">
        <v>424</v>
      </c>
      <c r="C4163" t="s">
        <v>413</v>
      </c>
      <c r="D4163" s="84">
        <f t="shared" si="57"/>
        <v>2020</v>
      </c>
      <c r="E4163" s="3">
        <v>44119</v>
      </c>
      <c r="AJ4163" s="14"/>
      <c r="AK4163" s="66">
        <v>121.12529740124521</v>
      </c>
      <c r="AL4163" s="119">
        <f t="shared" si="60"/>
        <v>1.211252974012452</v>
      </c>
      <c r="AM4163" s="4">
        <v>5.1002066562905757</v>
      </c>
      <c r="AN4163" s="4">
        <v>5.1002066562905757</v>
      </c>
      <c r="AO4163" s="15">
        <v>4.2106865912538469E-2</v>
      </c>
      <c r="AX4163"/>
    </row>
    <row r="4164" spans="1:50" hidden="1" x14ac:dyDescent="0.25">
      <c r="A4164" s="1" t="s">
        <v>480</v>
      </c>
      <c r="B4164" s="1" t="s">
        <v>424</v>
      </c>
      <c r="C4164" t="s">
        <v>414</v>
      </c>
      <c r="D4164" s="84">
        <f t="shared" si="57"/>
        <v>2020</v>
      </c>
      <c r="E4164" s="3">
        <v>44119</v>
      </c>
      <c r="AJ4164" s="14"/>
      <c r="AK4164" s="66">
        <v>188.8426050248226</v>
      </c>
      <c r="AL4164" s="119">
        <f t="shared" si="60"/>
        <v>1.888426050248226</v>
      </c>
      <c r="AM4164" s="4">
        <v>7.415156303061444</v>
      </c>
      <c r="AN4164" s="4">
        <v>7.415156303061444</v>
      </c>
      <c r="AO4164" s="15">
        <v>3.926633135614048E-2</v>
      </c>
      <c r="AX4164"/>
    </row>
    <row r="4165" spans="1:50" hidden="1" x14ac:dyDescent="0.25">
      <c r="A4165" s="1" t="s">
        <v>480</v>
      </c>
      <c r="B4165" s="1" t="s">
        <v>424</v>
      </c>
      <c r="C4165" t="s">
        <v>415</v>
      </c>
      <c r="D4165" s="84">
        <f t="shared" si="57"/>
        <v>2020</v>
      </c>
      <c r="E4165" s="3">
        <v>44119</v>
      </c>
      <c r="AJ4165" s="14"/>
      <c r="AK4165" s="66">
        <v>231.02187431129195</v>
      </c>
      <c r="AL4165" s="119">
        <f t="shared" si="60"/>
        <v>2.3102187431129195</v>
      </c>
      <c r="AM4165" s="4">
        <v>8.1232666824524795</v>
      </c>
      <c r="AN4165" s="4">
        <v>8.1232666824524795</v>
      </c>
      <c r="AO4165" s="15">
        <v>3.5162326973015252E-2</v>
      </c>
      <c r="AX4165"/>
    </row>
    <row r="4166" spans="1:50" hidden="1" x14ac:dyDescent="0.25">
      <c r="A4166" s="1" t="s">
        <v>480</v>
      </c>
      <c r="B4166" s="1" t="s">
        <v>424</v>
      </c>
      <c r="C4166" t="s">
        <v>416</v>
      </c>
      <c r="D4166" s="84">
        <f t="shared" si="57"/>
        <v>2020</v>
      </c>
      <c r="E4166" s="3">
        <v>44119</v>
      </c>
      <c r="AJ4166" s="14"/>
      <c r="AK4166" s="66">
        <v>0</v>
      </c>
      <c r="AL4166" s="119">
        <f t="shared" si="60"/>
        <v>0</v>
      </c>
      <c r="AM4166" s="4">
        <v>0</v>
      </c>
      <c r="AN4166" s="4">
        <v>0</v>
      </c>
      <c r="AO4166" s="15"/>
      <c r="AX4166"/>
    </row>
    <row r="4167" spans="1:50" hidden="1" x14ac:dyDescent="0.25">
      <c r="A4167" s="1" t="s">
        <v>480</v>
      </c>
      <c r="B4167" s="1" t="s">
        <v>424</v>
      </c>
      <c r="C4167" t="s">
        <v>409</v>
      </c>
      <c r="D4167" s="84">
        <f t="shared" si="57"/>
        <v>2020</v>
      </c>
      <c r="E4167" s="3">
        <v>44137</v>
      </c>
      <c r="AJ4167" s="14"/>
      <c r="AK4167" s="66">
        <v>404.76718914713581</v>
      </c>
      <c r="AL4167" s="119">
        <f t="shared" si="60"/>
        <v>4.0476718914713583</v>
      </c>
      <c r="AM4167" s="4">
        <v>9.8485590665202292</v>
      </c>
      <c r="AN4167" s="4">
        <v>9.8485590665202292</v>
      </c>
      <c r="AO4167" s="15">
        <v>2.4331416504563087E-2</v>
      </c>
      <c r="AX4167"/>
    </row>
    <row r="4168" spans="1:50" hidden="1" x14ac:dyDescent="0.25">
      <c r="A4168" s="1" t="s">
        <v>480</v>
      </c>
      <c r="B4168" s="1" t="s">
        <v>424</v>
      </c>
      <c r="C4168" t="s">
        <v>410</v>
      </c>
      <c r="D4168" s="84">
        <f t="shared" si="57"/>
        <v>2020</v>
      </c>
      <c r="E4168" s="3">
        <v>44137</v>
      </c>
      <c r="AJ4168" s="14"/>
      <c r="AK4168" s="66">
        <v>540.90833235585092</v>
      </c>
      <c r="AL4168" s="119">
        <f t="shared" si="60"/>
        <v>5.4090833235585087</v>
      </c>
      <c r="AM4168" s="4">
        <v>11.830597442464725</v>
      </c>
      <c r="AN4168" s="4">
        <v>11.830597442464725</v>
      </c>
      <c r="AO4168" s="15">
        <v>2.1871723422965599E-2</v>
      </c>
      <c r="AX4168"/>
    </row>
    <row r="4169" spans="1:50" hidden="1" x14ac:dyDescent="0.25">
      <c r="A4169" s="1" t="s">
        <v>480</v>
      </c>
      <c r="B4169" s="1" t="s">
        <v>424</v>
      </c>
      <c r="C4169" t="s">
        <v>411</v>
      </c>
      <c r="D4169" s="84">
        <f t="shared" si="57"/>
        <v>2020</v>
      </c>
      <c r="E4169" s="3">
        <v>44137</v>
      </c>
      <c r="AJ4169" s="14"/>
      <c r="AK4169" s="66">
        <v>682.76221452227151</v>
      </c>
      <c r="AL4169" s="119">
        <f t="shared" si="60"/>
        <v>6.8276221452227155</v>
      </c>
      <c r="AM4169" s="4">
        <v>15.005500684893173</v>
      </c>
      <c r="AN4169" s="4">
        <v>15.005500684893173</v>
      </c>
      <c r="AO4169" s="15">
        <v>2.1977637844813241E-2</v>
      </c>
      <c r="AX4169"/>
    </row>
    <row r="4170" spans="1:50" hidden="1" x14ac:dyDescent="0.25">
      <c r="A4170" s="1" t="s">
        <v>480</v>
      </c>
      <c r="B4170" s="1" t="s">
        <v>424</v>
      </c>
      <c r="C4170" t="s">
        <v>412</v>
      </c>
      <c r="D4170" s="84">
        <f t="shared" si="57"/>
        <v>2020</v>
      </c>
      <c r="E4170" s="3">
        <v>44137</v>
      </c>
      <c r="AJ4170" s="14"/>
      <c r="AK4170" s="66">
        <v>0</v>
      </c>
      <c r="AL4170" s="119">
        <f t="shared" si="60"/>
        <v>0</v>
      </c>
      <c r="AM4170" s="4">
        <v>0</v>
      </c>
      <c r="AN4170" s="4">
        <v>0</v>
      </c>
      <c r="AO4170" s="15"/>
      <c r="AX4170"/>
    </row>
    <row r="4171" spans="1:50" hidden="1" x14ac:dyDescent="0.25">
      <c r="A4171" s="1" t="s">
        <v>480</v>
      </c>
      <c r="B4171" s="1" t="s">
        <v>424</v>
      </c>
      <c r="C4171" t="s">
        <v>413</v>
      </c>
      <c r="D4171" s="84">
        <f t="shared" si="57"/>
        <v>2020</v>
      </c>
      <c r="E4171" s="3">
        <v>44137</v>
      </c>
      <c r="AJ4171" s="14"/>
      <c r="AK4171" s="66">
        <v>445.53560124837838</v>
      </c>
      <c r="AL4171" s="119">
        <f t="shared" si="60"/>
        <v>4.4553560124837839</v>
      </c>
      <c r="AM4171" s="4">
        <v>11.267025234154888</v>
      </c>
      <c r="AN4171" s="4">
        <v>11.267025234154888</v>
      </c>
      <c r="AO4171" s="15">
        <v>2.5288720368439682E-2</v>
      </c>
      <c r="AX4171"/>
    </row>
    <row r="4172" spans="1:50" hidden="1" x14ac:dyDescent="0.25">
      <c r="A4172" s="1" t="s">
        <v>480</v>
      </c>
      <c r="B4172" s="1" t="s">
        <v>424</v>
      </c>
      <c r="C4172" t="s">
        <v>414</v>
      </c>
      <c r="D4172" s="84">
        <f t="shared" si="57"/>
        <v>2020</v>
      </c>
      <c r="E4172" s="3">
        <v>44137</v>
      </c>
      <c r="AJ4172" s="14"/>
      <c r="AK4172" s="66">
        <v>573.34886508864099</v>
      </c>
      <c r="AL4172" s="119">
        <f t="shared" si="60"/>
        <v>5.73348865088641</v>
      </c>
      <c r="AM4172" s="4">
        <v>12.693482397368676</v>
      </c>
      <c r="AN4172" s="4">
        <v>12.693482397368676</v>
      </c>
      <c r="AO4172" s="15">
        <v>2.2139195122338362E-2</v>
      </c>
      <c r="AX4172"/>
    </row>
    <row r="4173" spans="1:50" hidden="1" x14ac:dyDescent="0.25">
      <c r="A4173" s="1" t="s">
        <v>480</v>
      </c>
      <c r="B4173" s="1" t="s">
        <v>424</v>
      </c>
      <c r="C4173" t="s">
        <v>415</v>
      </c>
      <c r="D4173" s="84">
        <f t="shared" si="57"/>
        <v>2020</v>
      </c>
      <c r="E4173" s="3">
        <v>44137</v>
      </c>
      <c r="AJ4173" s="14"/>
      <c r="AK4173" s="66">
        <v>619.17915508123428</v>
      </c>
      <c r="AL4173" s="119">
        <f t="shared" si="60"/>
        <v>6.1917915508123427</v>
      </c>
      <c r="AM4173" s="4">
        <v>13.164959694907463</v>
      </c>
      <c r="AN4173" s="4">
        <v>13.164959694907463</v>
      </c>
      <c r="AO4173" s="15">
        <v>2.1261955585666095E-2</v>
      </c>
      <c r="AX4173"/>
    </row>
    <row r="4174" spans="1:50" hidden="1" x14ac:dyDescent="0.25">
      <c r="A4174" s="1" t="s">
        <v>480</v>
      </c>
      <c r="B4174" s="1" t="s">
        <v>424</v>
      </c>
      <c r="C4174" t="s">
        <v>416</v>
      </c>
      <c r="D4174" s="84">
        <f t="shared" si="57"/>
        <v>2020</v>
      </c>
      <c r="E4174" s="3">
        <v>44137</v>
      </c>
      <c r="AJ4174" s="14"/>
      <c r="AK4174" s="66">
        <v>0</v>
      </c>
      <c r="AL4174" s="119">
        <f t="shared" si="60"/>
        <v>0</v>
      </c>
      <c r="AM4174" s="4">
        <v>0</v>
      </c>
      <c r="AN4174" s="4">
        <v>0</v>
      </c>
      <c r="AO4174" s="15"/>
      <c r="AX4174"/>
    </row>
    <row r="4175" spans="1:50" hidden="1" x14ac:dyDescent="0.25">
      <c r="A4175" s="1" t="s">
        <v>480</v>
      </c>
      <c r="B4175" s="1" t="s">
        <v>424</v>
      </c>
      <c r="C4175" t="s">
        <v>409</v>
      </c>
      <c r="D4175" s="84">
        <f t="shared" si="57"/>
        <v>2020</v>
      </c>
      <c r="E4175" s="67">
        <v>44144</v>
      </c>
      <c r="AJ4175" s="14"/>
      <c r="AK4175" s="66">
        <v>600.11458250747933</v>
      </c>
      <c r="AL4175" s="119">
        <f t="shared" si="60"/>
        <v>6.0011458250747935</v>
      </c>
      <c r="AM4175" s="4">
        <v>11.011267263048691</v>
      </c>
      <c r="AN4175" s="4">
        <v>11.011267263048691</v>
      </c>
      <c r="AO4175" s="15">
        <v>1.8348608055881486E-2</v>
      </c>
      <c r="AX4175"/>
    </row>
    <row r="4176" spans="1:50" hidden="1" x14ac:dyDescent="0.25">
      <c r="A4176" s="1" t="s">
        <v>480</v>
      </c>
      <c r="B4176" s="1" t="s">
        <v>424</v>
      </c>
      <c r="C4176" t="s">
        <v>410</v>
      </c>
      <c r="D4176" s="84">
        <f t="shared" si="57"/>
        <v>2020</v>
      </c>
      <c r="E4176" s="67">
        <v>44144</v>
      </c>
      <c r="AJ4176" s="14"/>
      <c r="AK4176" s="66">
        <v>765.49015334646333</v>
      </c>
      <c r="AL4176" s="119">
        <f t="shared" si="60"/>
        <v>7.6549015334646331</v>
      </c>
      <c r="AM4176" s="4">
        <v>13.789744266605075</v>
      </c>
      <c r="AN4176" s="4">
        <v>13.789744266605075</v>
      </c>
      <c r="AO4176" s="15">
        <v>1.8014267337497405E-2</v>
      </c>
      <c r="AX4176"/>
    </row>
    <row r="4177" spans="1:50" hidden="1" x14ac:dyDescent="0.25">
      <c r="A4177" s="1" t="s">
        <v>480</v>
      </c>
      <c r="B4177" s="1" t="s">
        <v>424</v>
      </c>
      <c r="C4177" t="s">
        <v>411</v>
      </c>
      <c r="D4177" s="84">
        <f t="shared" si="57"/>
        <v>2020</v>
      </c>
      <c r="E4177" s="67">
        <v>44144</v>
      </c>
      <c r="AJ4177" s="14"/>
      <c r="AK4177" s="66">
        <v>821.28566469233306</v>
      </c>
      <c r="AL4177" s="119">
        <f t="shared" si="60"/>
        <v>8.2128566469233313</v>
      </c>
      <c r="AM4177" s="4">
        <v>15.178933640316478</v>
      </c>
      <c r="AN4177" s="4">
        <v>15.178933640316478</v>
      </c>
      <c r="AO4177" s="15">
        <v>1.8481917185298437E-2</v>
      </c>
      <c r="AX4177"/>
    </row>
    <row r="4178" spans="1:50" hidden="1" x14ac:dyDescent="0.25">
      <c r="A4178" s="1" t="s">
        <v>480</v>
      </c>
      <c r="B4178" s="1" t="s">
        <v>424</v>
      </c>
      <c r="C4178" t="s">
        <v>412</v>
      </c>
      <c r="D4178" s="84">
        <f t="shared" si="57"/>
        <v>2020</v>
      </c>
      <c r="E4178" s="67">
        <v>44144</v>
      </c>
      <c r="AJ4178" s="14"/>
      <c r="AK4178" s="66">
        <v>0</v>
      </c>
      <c r="AL4178" s="119">
        <f t="shared" si="60"/>
        <v>0</v>
      </c>
      <c r="AM4178" s="4">
        <v>0</v>
      </c>
      <c r="AN4178" s="4">
        <v>0</v>
      </c>
      <c r="AO4178" s="15"/>
      <c r="AX4178"/>
    </row>
    <row r="4179" spans="1:50" hidden="1" x14ac:dyDescent="0.25">
      <c r="A4179" s="1" t="s">
        <v>480</v>
      </c>
      <c r="B4179" s="1" t="s">
        <v>424</v>
      </c>
      <c r="C4179" t="s">
        <v>413</v>
      </c>
      <c r="D4179" s="84">
        <f t="shared" si="57"/>
        <v>2020</v>
      </c>
      <c r="E4179" s="67">
        <v>44144</v>
      </c>
      <c r="AJ4179" s="14"/>
      <c r="AK4179" s="66">
        <v>651.83862468767779</v>
      </c>
      <c r="AL4179" s="119">
        <f t="shared" si="60"/>
        <v>6.5183862468767781</v>
      </c>
      <c r="AM4179" s="4">
        <v>12.421078630025931</v>
      </c>
      <c r="AN4179" s="4">
        <v>12.421078630025931</v>
      </c>
      <c r="AO4179" s="15">
        <v>1.9055450474382937E-2</v>
      </c>
      <c r="AX4179"/>
    </row>
    <row r="4180" spans="1:50" hidden="1" x14ac:dyDescent="0.25">
      <c r="A4180" s="1" t="s">
        <v>480</v>
      </c>
      <c r="B4180" s="1" t="s">
        <v>424</v>
      </c>
      <c r="C4180" t="s">
        <v>414</v>
      </c>
      <c r="D4180" s="84">
        <f t="shared" si="57"/>
        <v>2020</v>
      </c>
      <c r="E4180" s="67">
        <v>44144</v>
      </c>
      <c r="AJ4180" s="14"/>
      <c r="AK4180" s="66">
        <v>722.98917564413102</v>
      </c>
      <c r="AL4180" s="119">
        <f t="shared" si="60"/>
        <v>7.2298917564413099</v>
      </c>
      <c r="AM4180" s="4">
        <v>12.738797155752806</v>
      </c>
      <c r="AN4180" s="4">
        <v>12.738797155752806</v>
      </c>
      <c r="AO4180" s="15">
        <v>1.7619623619404067E-2</v>
      </c>
      <c r="AX4180"/>
    </row>
    <row r="4181" spans="1:50" hidden="1" x14ac:dyDescent="0.25">
      <c r="A4181" s="1" t="s">
        <v>480</v>
      </c>
      <c r="B4181" s="1" t="s">
        <v>424</v>
      </c>
      <c r="C4181" t="s">
        <v>415</v>
      </c>
      <c r="D4181" s="84">
        <f t="shared" si="57"/>
        <v>2020</v>
      </c>
      <c r="E4181" s="67">
        <v>44144</v>
      </c>
      <c r="AJ4181" s="14"/>
      <c r="AK4181" s="66">
        <v>843.26047643245442</v>
      </c>
      <c r="AL4181" s="119">
        <f t="shared" si="60"/>
        <v>8.4326047643245445</v>
      </c>
      <c r="AM4181" s="4">
        <v>15.695418769417667</v>
      </c>
      <c r="AN4181" s="4">
        <v>15.695418769417667</v>
      </c>
      <c r="AO4181" s="15">
        <v>1.8612776488493327E-2</v>
      </c>
      <c r="AX4181"/>
    </row>
    <row r="4182" spans="1:50" hidden="1" x14ac:dyDescent="0.25">
      <c r="A4182" s="1" t="s">
        <v>480</v>
      </c>
      <c r="B4182" s="1" t="s">
        <v>424</v>
      </c>
      <c r="C4182" t="s">
        <v>416</v>
      </c>
      <c r="D4182" s="84">
        <f t="shared" si="57"/>
        <v>2020</v>
      </c>
      <c r="E4182" s="67">
        <v>44144</v>
      </c>
      <c r="AJ4182" s="14"/>
      <c r="AK4182" s="4">
        <v>0</v>
      </c>
      <c r="AL4182" s="119">
        <f t="shared" si="60"/>
        <v>0</v>
      </c>
      <c r="AM4182" s="4">
        <v>0</v>
      </c>
      <c r="AN4182" s="4">
        <v>0</v>
      </c>
      <c r="AO4182" s="15"/>
      <c r="AX4182"/>
    </row>
    <row r="4183" spans="1:50" hidden="1" x14ac:dyDescent="0.25">
      <c r="A4183" s="1" t="s">
        <v>480</v>
      </c>
      <c r="B4183" s="1" t="s">
        <v>424</v>
      </c>
      <c r="C4183" t="s">
        <v>451</v>
      </c>
      <c r="D4183" s="84">
        <f t="shared" si="57"/>
        <v>2020</v>
      </c>
      <c r="E4183" s="54">
        <v>44117</v>
      </c>
      <c r="AJ4183" s="14"/>
      <c r="AK4183" s="4">
        <v>23.221522765606842</v>
      </c>
      <c r="AL4183" s="119">
        <f t="shared" si="60"/>
        <v>0.23221522765606842</v>
      </c>
      <c r="AM4183" s="4">
        <v>0.79730472893738102</v>
      </c>
      <c r="AN4183" s="4">
        <v>0.79730472893738102</v>
      </c>
      <c r="AO4183" s="15">
        <v>3.433473062835745E-2</v>
      </c>
      <c r="AX4183"/>
    </row>
    <row r="4184" spans="1:50" hidden="1" x14ac:dyDescent="0.25">
      <c r="A4184" s="1" t="s">
        <v>480</v>
      </c>
      <c r="B4184" s="1" t="s">
        <v>424</v>
      </c>
      <c r="C4184" t="s">
        <v>451</v>
      </c>
      <c r="D4184" s="84">
        <f t="shared" si="57"/>
        <v>2020</v>
      </c>
      <c r="E4184" s="3">
        <v>44138</v>
      </c>
      <c r="AJ4184" s="14"/>
      <c r="AK4184" s="4">
        <v>130.45309016968068</v>
      </c>
      <c r="AL4184" s="119">
        <f t="shared" si="60"/>
        <v>1.3045309016968067</v>
      </c>
      <c r="AM4184" s="4">
        <v>3.909099345523972</v>
      </c>
      <c r="AN4184" s="4">
        <v>3.909099345523972</v>
      </c>
      <c r="AO4184" s="15">
        <v>2.9965555744516256E-2</v>
      </c>
      <c r="AX4184"/>
    </row>
    <row r="4185" spans="1:50" hidden="1" x14ac:dyDescent="0.25">
      <c r="A4185" s="1" t="s">
        <v>480</v>
      </c>
      <c r="B4185" s="1" t="s">
        <v>424</v>
      </c>
      <c r="C4185" t="s">
        <v>451</v>
      </c>
      <c r="D4185" s="84">
        <f t="shared" si="57"/>
        <v>2020</v>
      </c>
      <c r="E4185" s="3">
        <v>44159</v>
      </c>
      <c r="AJ4185" s="14"/>
      <c r="AK4185" s="4">
        <v>516.18316936313647</v>
      </c>
      <c r="AL4185" s="119">
        <f t="shared" si="60"/>
        <v>5.1618316936313651</v>
      </c>
      <c r="AM4185" s="4">
        <v>6.1249178822984023</v>
      </c>
      <c r="AN4185" s="4">
        <v>6.1249178822984023</v>
      </c>
      <c r="AO4185" s="15">
        <v>1.1865783787284825E-2</v>
      </c>
      <c r="AX4185"/>
    </row>
    <row r="4186" spans="1:50" hidden="1" x14ac:dyDescent="0.25">
      <c r="A4186" s="1" t="s">
        <v>480</v>
      </c>
      <c r="B4186" s="1" t="s">
        <v>424</v>
      </c>
      <c r="C4186" s="18" t="s">
        <v>456</v>
      </c>
      <c r="D4186" s="84">
        <f t="shared" si="57"/>
        <v>2020</v>
      </c>
      <c r="E4186" s="75">
        <v>44071</v>
      </c>
      <c r="AJ4186" s="14"/>
      <c r="AK4186" s="19"/>
      <c r="AL4186" s="19"/>
      <c r="AM4186" s="50"/>
      <c r="AN4186" s="50"/>
      <c r="AO4186" s="21"/>
      <c r="AX4186" s="20">
        <v>0</v>
      </c>
    </row>
    <row r="4187" spans="1:50" hidden="1" x14ac:dyDescent="0.25">
      <c r="A4187" s="1" t="s">
        <v>480</v>
      </c>
      <c r="B4187" s="1" t="s">
        <v>424</v>
      </c>
      <c r="C4187" s="18" t="s">
        <v>456</v>
      </c>
      <c r="D4187" s="84">
        <f t="shared" si="57"/>
        <v>2020</v>
      </c>
      <c r="E4187" s="75">
        <v>44095</v>
      </c>
      <c r="AJ4187" s="14"/>
      <c r="AK4187" s="19"/>
      <c r="AL4187" s="19"/>
      <c r="AM4187" s="50"/>
      <c r="AN4187" s="50"/>
      <c r="AO4187" s="21"/>
      <c r="AX4187" s="20">
        <v>0</v>
      </c>
    </row>
    <row r="4188" spans="1:50" hidden="1" x14ac:dyDescent="0.25">
      <c r="A4188" s="1" t="s">
        <v>480</v>
      </c>
      <c r="B4188" s="1" t="s">
        <v>424</v>
      </c>
      <c r="C4188" s="18" t="s">
        <v>456</v>
      </c>
      <c r="D4188" s="84">
        <f t="shared" si="57"/>
        <v>2020</v>
      </c>
      <c r="E4188" s="75">
        <v>44102</v>
      </c>
      <c r="AJ4188" s="14"/>
      <c r="AK4188" s="19"/>
      <c r="AL4188" s="19"/>
      <c r="AM4188" s="50"/>
      <c r="AN4188" s="50"/>
      <c r="AO4188" s="21"/>
      <c r="AX4188" s="20">
        <v>0</v>
      </c>
    </row>
    <row r="4189" spans="1:50" hidden="1" x14ac:dyDescent="0.25">
      <c r="A4189" s="1" t="s">
        <v>480</v>
      </c>
      <c r="B4189" s="1" t="s">
        <v>424</v>
      </c>
      <c r="C4189" s="18" t="s">
        <v>456</v>
      </c>
      <c r="D4189" s="84">
        <f t="shared" si="57"/>
        <v>2020</v>
      </c>
      <c r="E4189" s="75">
        <v>44111</v>
      </c>
      <c r="AJ4189" s="14"/>
      <c r="AK4189" s="19"/>
      <c r="AL4189" s="19"/>
      <c r="AM4189" s="50"/>
      <c r="AN4189" s="50"/>
      <c r="AO4189" s="21"/>
      <c r="AX4189" s="20">
        <v>0</v>
      </c>
    </row>
    <row r="4190" spans="1:50" hidden="1" x14ac:dyDescent="0.25">
      <c r="A4190" s="1" t="s">
        <v>480</v>
      </c>
      <c r="B4190" s="1" t="s">
        <v>424</v>
      </c>
      <c r="C4190" s="18" t="s">
        <v>456</v>
      </c>
      <c r="D4190" s="84">
        <f t="shared" si="57"/>
        <v>2020</v>
      </c>
      <c r="E4190" s="75">
        <v>44116</v>
      </c>
      <c r="AJ4190" s="14"/>
      <c r="AK4190" s="19"/>
      <c r="AL4190" s="19"/>
      <c r="AM4190" s="50"/>
      <c r="AN4190" s="50"/>
      <c r="AO4190" s="21"/>
      <c r="AX4190" s="20">
        <v>0</v>
      </c>
    </row>
    <row r="4191" spans="1:50" hidden="1" x14ac:dyDescent="0.25">
      <c r="A4191" s="1" t="s">
        <v>480</v>
      </c>
      <c r="B4191" s="1" t="s">
        <v>424</v>
      </c>
      <c r="C4191" s="18" t="s">
        <v>456</v>
      </c>
      <c r="D4191" s="84">
        <f t="shared" si="57"/>
        <v>2020</v>
      </c>
      <c r="E4191" s="75">
        <v>44123</v>
      </c>
      <c r="AJ4191" s="14"/>
      <c r="AK4191" s="19"/>
      <c r="AL4191" s="19"/>
      <c r="AM4191" s="50"/>
      <c r="AN4191" s="50"/>
      <c r="AO4191" s="21"/>
      <c r="AX4191" s="20">
        <v>0</v>
      </c>
    </row>
    <row r="4192" spans="1:50" hidden="1" x14ac:dyDescent="0.25">
      <c r="A4192" s="1" t="s">
        <v>480</v>
      </c>
      <c r="B4192" s="1" t="s">
        <v>424</v>
      </c>
      <c r="C4192" s="18" t="s">
        <v>456</v>
      </c>
      <c r="D4192" s="84">
        <f t="shared" si="57"/>
        <v>2020</v>
      </c>
      <c r="E4192" s="75">
        <v>44131</v>
      </c>
      <c r="AJ4192" s="14"/>
      <c r="AK4192" s="19"/>
      <c r="AL4192" s="19"/>
      <c r="AM4192" s="50"/>
      <c r="AN4192" s="50"/>
      <c r="AO4192" s="21"/>
      <c r="AX4192" s="20">
        <v>0</v>
      </c>
    </row>
    <row r="4193" spans="1:50" hidden="1" x14ac:dyDescent="0.25">
      <c r="A4193" s="1" t="s">
        <v>480</v>
      </c>
      <c r="B4193" s="1" t="s">
        <v>424</v>
      </c>
      <c r="C4193" s="18" t="s">
        <v>456</v>
      </c>
      <c r="D4193" s="84">
        <f t="shared" si="57"/>
        <v>2020</v>
      </c>
      <c r="E4193" s="75">
        <v>44137</v>
      </c>
      <c r="AJ4193" s="14"/>
      <c r="AK4193" s="19"/>
      <c r="AL4193" s="19"/>
      <c r="AM4193" s="50"/>
      <c r="AN4193" s="50"/>
      <c r="AO4193" s="21"/>
      <c r="AX4193" s="20">
        <v>0</v>
      </c>
    </row>
    <row r="4194" spans="1:50" hidden="1" x14ac:dyDescent="0.25">
      <c r="A4194" s="1" t="s">
        <v>480</v>
      </c>
      <c r="B4194" s="1" t="s">
        <v>424</v>
      </c>
      <c r="C4194" s="18" t="s">
        <v>456</v>
      </c>
      <c r="D4194" s="84">
        <f t="shared" si="57"/>
        <v>2020</v>
      </c>
      <c r="E4194" s="75">
        <v>44144</v>
      </c>
      <c r="AJ4194" s="14"/>
      <c r="AK4194" s="19"/>
      <c r="AL4194" s="19"/>
      <c r="AM4194" s="50"/>
      <c r="AN4194" s="50"/>
      <c r="AO4194" s="21"/>
      <c r="AX4194" s="20">
        <v>0</v>
      </c>
    </row>
    <row r="4195" spans="1:50" hidden="1" x14ac:dyDescent="0.25">
      <c r="A4195" s="1" t="s">
        <v>480</v>
      </c>
      <c r="B4195" s="1" t="s">
        <v>424</v>
      </c>
      <c r="C4195" s="18" t="s">
        <v>456</v>
      </c>
      <c r="D4195" s="84">
        <f t="shared" si="57"/>
        <v>2020</v>
      </c>
      <c r="E4195" s="75">
        <v>44151</v>
      </c>
      <c r="AJ4195" s="14"/>
      <c r="AK4195" s="19"/>
      <c r="AL4195" s="19"/>
      <c r="AM4195" s="50"/>
      <c r="AN4195" s="50"/>
      <c r="AO4195" s="21"/>
      <c r="AX4195" s="20">
        <v>0</v>
      </c>
    </row>
    <row r="4196" spans="1:50" hidden="1" x14ac:dyDescent="0.25">
      <c r="A4196" s="1" t="s">
        <v>480</v>
      </c>
      <c r="B4196" s="1" t="s">
        <v>424</v>
      </c>
      <c r="C4196" s="18" t="s">
        <v>456</v>
      </c>
      <c r="D4196" s="84">
        <f t="shared" si="57"/>
        <v>2020</v>
      </c>
      <c r="E4196" s="75">
        <v>44159</v>
      </c>
      <c r="AJ4196" s="14"/>
      <c r="AK4196" s="19"/>
      <c r="AL4196" s="19"/>
      <c r="AM4196" s="50"/>
      <c r="AN4196" s="50"/>
      <c r="AO4196" s="21"/>
      <c r="AX4196" s="20">
        <v>0</v>
      </c>
    </row>
    <row r="4197" spans="1:50" hidden="1" x14ac:dyDescent="0.25">
      <c r="A4197" s="1" t="s">
        <v>480</v>
      </c>
      <c r="B4197" s="1" t="s">
        <v>424</v>
      </c>
      <c r="C4197" t="s">
        <v>453</v>
      </c>
      <c r="D4197" s="84">
        <f t="shared" si="57"/>
        <v>2020</v>
      </c>
      <c r="E4197" s="3">
        <v>44071</v>
      </c>
      <c r="AJ4197" s="14"/>
      <c r="AK4197" s="14"/>
      <c r="AL4197" s="14"/>
      <c r="AO4197" s="15"/>
      <c r="AX4197" s="22">
        <v>0</v>
      </c>
    </row>
    <row r="4198" spans="1:50" hidden="1" x14ac:dyDescent="0.25">
      <c r="A4198" s="1" t="s">
        <v>480</v>
      </c>
      <c r="B4198" s="1" t="s">
        <v>424</v>
      </c>
      <c r="C4198" t="s">
        <v>453</v>
      </c>
      <c r="D4198" s="84">
        <f t="shared" si="57"/>
        <v>2020</v>
      </c>
      <c r="E4198" s="3">
        <v>44095</v>
      </c>
      <c r="AJ4198" s="14"/>
      <c r="AK4198" s="14"/>
      <c r="AL4198" s="14"/>
      <c r="AO4198" s="15"/>
      <c r="AX4198" s="22">
        <v>0.16500000000000001</v>
      </c>
    </row>
    <row r="4199" spans="1:50" hidden="1" x14ac:dyDescent="0.25">
      <c r="A4199" s="1" t="s">
        <v>480</v>
      </c>
      <c r="B4199" s="1" t="s">
        <v>424</v>
      </c>
      <c r="C4199" t="s">
        <v>453</v>
      </c>
      <c r="D4199" s="84">
        <f t="shared" si="57"/>
        <v>2020</v>
      </c>
      <c r="E4199" s="3">
        <v>44102</v>
      </c>
      <c r="AJ4199" s="14"/>
      <c r="AK4199" s="14"/>
      <c r="AL4199" s="14"/>
      <c r="AO4199" s="15"/>
      <c r="AX4199" s="22">
        <v>0.20250000000000001</v>
      </c>
    </row>
    <row r="4200" spans="1:50" hidden="1" x14ac:dyDescent="0.25">
      <c r="A4200" s="1" t="s">
        <v>480</v>
      </c>
      <c r="B4200" s="1" t="s">
        <v>424</v>
      </c>
      <c r="C4200" t="s">
        <v>453</v>
      </c>
      <c r="D4200" s="84">
        <f t="shared" ref="D4200:D4263" si="61">YEAR(E4200)</f>
        <v>2020</v>
      </c>
      <c r="E4200" s="3">
        <v>44111</v>
      </c>
      <c r="AJ4200" s="14"/>
      <c r="AK4200" s="14"/>
      <c r="AL4200" s="14"/>
      <c r="AO4200" s="15"/>
      <c r="AX4200" s="22">
        <v>0.19500000000000001</v>
      </c>
    </row>
    <row r="4201" spans="1:50" hidden="1" x14ac:dyDescent="0.25">
      <c r="A4201" s="1" t="s">
        <v>480</v>
      </c>
      <c r="B4201" s="1" t="s">
        <v>424</v>
      </c>
      <c r="C4201" t="s">
        <v>453</v>
      </c>
      <c r="D4201" s="84">
        <f t="shared" si="61"/>
        <v>2020</v>
      </c>
      <c r="E4201" s="3">
        <v>44116</v>
      </c>
      <c r="AJ4201" s="14"/>
      <c r="AK4201" s="14"/>
      <c r="AL4201" s="14"/>
      <c r="AO4201" s="15"/>
      <c r="AX4201" s="22">
        <v>0.215</v>
      </c>
    </row>
    <row r="4202" spans="1:50" hidden="1" x14ac:dyDescent="0.25">
      <c r="A4202" s="1" t="s">
        <v>480</v>
      </c>
      <c r="B4202" s="1" t="s">
        <v>424</v>
      </c>
      <c r="C4202" t="s">
        <v>453</v>
      </c>
      <c r="D4202" s="84">
        <f t="shared" si="61"/>
        <v>2020</v>
      </c>
      <c r="E4202" s="3">
        <v>44123</v>
      </c>
      <c r="AJ4202" s="14"/>
      <c r="AK4202" s="14"/>
      <c r="AL4202" s="14"/>
      <c r="AO4202" s="15"/>
      <c r="AX4202" s="22">
        <v>0.28000000000000003</v>
      </c>
    </row>
    <row r="4203" spans="1:50" hidden="1" x14ac:dyDescent="0.25">
      <c r="A4203" s="1" t="s">
        <v>480</v>
      </c>
      <c r="B4203" s="1" t="s">
        <v>424</v>
      </c>
      <c r="C4203" t="s">
        <v>453</v>
      </c>
      <c r="D4203" s="84">
        <f t="shared" si="61"/>
        <v>2020</v>
      </c>
      <c r="E4203" s="3">
        <v>44131</v>
      </c>
      <c r="AJ4203" s="14"/>
      <c r="AK4203" s="14"/>
      <c r="AL4203" s="14"/>
      <c r="AO4203" s="15"/>
      <c r="AX4203" s="22">
        <v>0.41</v>
      </c>
    </row>
    <row r="4204" spans="1:50" hidden="1" x14ac:dyDescent="0.25">
      <c r="A4204" s="1" t="s">
        <v>480</v>
      </c>
      <c r="B4204" s="1" t="s">
        <v>424</v>
      </c>
      <c r="C4204" t="s">
        <v>453</v>
      </c>
      <c r="D4204" s="84">
        <f t="shared" si="61"/>
        <v>2020</v>
      </c>
      <c r="E4204" s="3">
        <v>44137</v>
      </c>
      <c r="AJ4204" s="14"/>
      <c r="AK4204" s="14"/>
      <c r="AL4204" s="14"/>
      <c r="AO4204" s="15"/>
      <c r="AX4204" s="22">
        <v>0.53</v>
      </c>
    </row>
    <row r="4205" spans="1:50" hidden="1" x14ac:dyDescent="0.25">
      <c r="A4205" s="1" t="s">
        <v>480</v>
      </c>
      <c r="B4205" s="1" t="s">
        <v>424</v>
      </c>
      <c r="C4205" t="s">
        <v>453</v>
      </c>
      <c r="D4205" s="84">
        <f t="shared" si="61"/>
        <v>2020</v>
      </c>
      <c r="E4205" s="3">
        <v>44144</v>
      </c>
      <c r="AJ4205" s="14"/>
      <c r="AK4205" s="14"/>
      <c r="AL4205" s="14"/>
      <c r="AO4205" s="15"/>
      <c r="AX4205" s="22">
        <v>0.57999999999999996</v>
      </c>
    </row>
    <row r="4206" spans="1:50" hidden="1" x14ac:dyDescent="0.25">
      <c r="A4206" s="1" t="s">
        <v>480</v>
      </c>
      <c r="B4206" s="1" t="s">
        <v>424</v>
      </c>
      <c r="C4206" t="s">
        <v>453</v>
      </c>
      <c r="D4206" s="84">
        <f t="shared" si="61"/>
        <v>2020</v>
      </c>
      <c r="E4206" s="3">
        <v>44151</v>
      </c>
      <c r="AJ4206" s="14"/>
      <c r="AK4206" s="14"/>
      <c r="AL4206" s="14"/>
      <c r="AO4206" s="15"/>
      <c r="AX4206" s="22">
        <v>0.62</v>
      </c>
    </row>
    <row r="4207" spans="1:50" hidden="1" x14ac:dyDescent="0.25">
      <c r="A4207" s="1" t="s">
        <v>480</v>
      </c>
      <c r="B4207" s="1" t="s">
        <v>424</v>
      </c>
      <c r="C4207" t="s">
        <v>453</v>
      </c>
      <c r="D4207" s="84">
        <f t="shared" si="61"/>
        <v>2020</v>
      </c>
      <c r="E4207" s="3">
        <v>44159</v>
      </c>
      <c r="AJ4207" s="14"/>
      <c r="AK4207" s="14"/>
      <c r="AL4207" s="14"/>
      <c r="AO4207" s="15"/>
      <c r="AX4207" s="22">
        <v>0.67249999999999999</v>
      </c>
    </row>
    <row r="4208" spans="1:50" hidden="1" x14ac:dyDescent="0.25">
      <c r="A4208" s="1" t="s">
        <v>480</v>
      </c>
      <c r="B4208" s="1" t="s">
        <v>424</v>
      </c>
      <c r="C4208" t="s">
        <v>454</v>
      </c>
      <c r="D4208" s="84">
        <f t="shared" si="61"/>
        <v>2020</v>
      </c>
      <c r="E4208" s="3">
        <v>44071</v>
      </c>
      <c r="AJ4208" s="14"/>
      <c r="AK4208" s="14"/>
      <c r="AL4208" s="14"/>
      <c r="AO4208" s="15"/>
      <c r="AX4208" s="22">
        <v>0</v>
      </c>
    </row>
    <row r="4209" spans="1:50" hidden="1" x14ac:dyDescent="0.25">
      <c r="A4209" s="1" t="s">
        <v>480</v>
      </c>
      <c r="B4209" s="1" t="s">
        <v>424</v>
      </c>
      <c r="C4209" t="s">
        <v>454</v>
      </c>
      <c r="D4209" s="84">
        <f t="shared" si="61"/>
        <v>2020</v>
      </c>
      <c r="E4209" s="3">
        <v>44095</v>
      </c>
      <c r="AJ4209" s="14"/>
      <c r="AK4209" s="14"/>
      <c r="AL4209" s="14"/>
      <c r="AO4209" s="15"/>
      <c r="AX4209" s="22">
        <v>0.17</v>
      </c>
    </row>
    <row r="4210" spans="1:50" hidden="1" x14ac:dyDescent="0.25">
      <c r="A4210" s="1" t="s">
        <v>480</v>
      </c>
      <c r="B4210" s="1" t="s">
        <v>424</v>
      </c>
      <c r="C4210" t="s">
        <v>454</v>
      </c>
      <c r="D4210" s="84">
        <f t="shared" si="61"/>
        <v>2020</v>
      </c>
      <c r="E4210" s="3">
        <v>44102</v>
      </c>
      <c r="AJ4210" s="14"/>
      <c r="AK4210" s="14"/>
      <c r="AL4210" s="14"/>
      <c r="AO4210" s="15"/>
      <c r="AX4210" s="22">
        <v>0.2</v>
      </c>
    </row>
    <row r="4211" spans="1:50" hidden="1" x14ac:dyDescent="0.25">
      <c r="A4211" s="1" t="s">
        <v>480</v>
      </c>
      <c r="B4211" s="1" t="s">
        <v>424</v>
      </c>
      <c r="C4211" t="s">
        <v>454</v>
      </c>
      <c r="D4211" s="84">
        <f t="shared" si="61"/>
        <v>2020</v>
      </c>
      <c r="E4211" s="3">
        <v>44111</v>
      </c>
      <c r="AJ4211" s="14"/>
      <c r="AK4211" s="14"/>
      <c r="AL4211" s="14"/>
      <c r="AO4211" s="15"/>
      <c r="AX4211" s="22">
        <v>0.21</v>
      </c>
    </row>
    <row r="4212" spans="1:50" hidden="1" x14ac:dyDescent="0.25">
      <c r="A4212" s="1" t="s">
        <v>480</v>
      </c>
      <c r="B4212" s="1" t="s">
        <v>424</v>
      </c>
      <c r="C4212" t="s">
        <v>454</v>
      </c>
      <c r="D4212" s="84">
        <f t="shared" si="61"/>
        <v>2020</v>
      </c>
      <c r="E4212" s="3">
        <v>44116</v>
      </c>
      <c r="AJ4212" s="14"/>
      <c r="AK4212" s="14"/>
      <c r="AL4212" s="14"/>
      <c r="AO4212" s="15"/>
      <c r="AX4212" s="22">
        <v>0.22</v>
      </c>
    </row>
    <row r="4213" spans="1:50" hidden="1" x14ac:dyDescent="0.25">
      <c r="A4213" s="1" t="s">
        <v>480</v>
      </c>
      <c r="B4213" s="1" t="s">
        <v>424</v>
      </c>
      <c r="C4213" t="s">
        <v>454</v>
      </c>
      <c r="D4213" s="84">
        <f t="shared" si="61"/>
        <v>2020</v>
      </c>
      <c r="E4213" s="3">
        <v>44123</v>
      </c>
      <c r="AJ4213" s="14"/>
      <c r="AK4213" s="14"/>
      <c r="AL4213" s="14"/>
      <c r="AO4213" s="15"/>
      <c r="AX4213" s="22">
        <v>0.27250000000000002</v>
      </c>
    </row>
    <row r="4214" spans="1:50" hidden="1" x14ac:dyDescent="0.25">
      <c r="A4214" s="1" t="s">
        <v>480</v>
      </c>
      <c r="B4214" s="1" t="s">
        <v>424</v>
      </c>
      <c r="C4214" t="s">
        <v>454</v>
      </c>
      <c r="D4214" s="84">
        <f t="shared" si="61"/>
        <v>2020</v>
      </c>
      <c r="E4214" s="3">
        <v>44131</v>
      </c>
      <c r="AJ4214" s="14"/>
      <c r="AK4214" s="14"/>
      <c r="AL4214" s="14"/>
      <c r="AO4214" s="15"/>
      <c r="AX4214" s="22">
        <v>0.42</v>
      </c>
    </row>
    <row r="4215" spans="1:50" hidden="1" x14ac:dyDescent="0.25">
      <c r="A4215" s="1" t="s">
        <v>480</v>
      </c>
      <c r="B4215" s="1" t="s">
        <v>424</v>
      </c>
      <c r="C4215" t="s">
        <v>454</v>
      </c>
      <c r="D4215" s="84">
        <f t="shared" si="61"/>
        <v>2020</v>
      </c>
      <c r="E4215" s="3">
        <v>44137</v>
      </c>
      <c r="AJ4215" s="14"/>
      <c r="AK4215" s="14"/>
      <c r="AL4215" s="14"/>
      <c r="AO4215" s="15"/>
      <c r="AX4215" s="22">
        <v>0.57999999999999996</v>
      </c>
    </row>
    <row r="4216" spans="1:50" hidden="1" x14ac:dyDescent="0.25">
      <c r="A4216" s="1" t="s">
        <v>480</v>
      </c>
      <c r="B4216" s="1" t="s">
        <v>424</v>
      </c>
      <c r="C4216" t="s">
        <v>454</v>
      </c>
      <c r="D4216" s="84">
        <f t="shared" si="61"/>
        <v>2020</v>
      </c>
      <c r="E4216" s="3">
        <v>44144</v>
      </c>
      <c r="AJ4216" s="14"/>
      <c r="AK4216" s="14"/>
      <c r="AL4216" s="14"/>
      <c r="AO4216" s="15"/>
      <c r="AX4216" s="22">
        <v>0.66499999999999992</v>
      </c>
    </row>
    <row r="4217" spans="1:50" hidden="1" x14ac:dyDescent="0.25">
      <c r="A4217" s="1" t="s">
        <v>480</v>
      </c>
      <c r="B4217" s="1" t="s">
        <v>424</v>
      </c>
      <c r="C4217" t="s">
        <v>454</v>
      </c>
      <c r="D4217" s="84">
        <f t="shared" si="61"/>
        <v>2020</v>
      </c>
      <c r="E4217" s="3">
        <v>44151</v>
      </c>
      <c r="AJ4217" s="14"/>
      <c r="AK4217" s="14"/>
      <c r="AL4217" s="14"/>
      <c r="AO4217" s="15"/>
      <c r="AX4217" s="22">
        <v>0.7</v>
      </c>
    </row>
    <row r="4218" spans="1:50" hidden="1" x14ac:dyDescent="0.25">
      <c r="A4218" s="1" t="s">
        <v>480</v>
      </c>
      <c r="B4218" s="1" t="s">
        <v>424</v>
      </c>
      <c r="C4218" t="s">
        <v>454</v>
      </c>
      <c r="D4218" s="84">
        <f t="shared" si="61"/>
        <v>2020</v>
      </c>
      <c r="E4218" s="3">
        <v>44159</v>
      </c>
      <c r="AJ4218" s="14"/>
      <c r="AK4218" s="14"/>
      <c r="AL4218" s="14"/>
      <c r="AO4218" s="15"/>
      <c r="AX4218" s="22">
        <v>0.71749999999999992</v>
      </c>
    </row>
    <row r="4219" spans="1:50" hidden="1" x14ac:dyDescent="0.25">
      <c r="A4219" s="1" t="s">
        <v>480</v>
      </c>
      <c r="B4219" s="1" t="s">
        <v>424</v>
      </c>
      <c r="C4219" t="s">
        <v>455</v>
      </c>
      <c r="D4219" s="84">
        <f t="shared" si="61"/>
        <v>2020</v>
      </c>
      <c r="E4219" s="3">
        <v>44071</v>
      </c>
      <c r="AJ4219" s="14"/>
      <c r="AK4219" s="14"/>
      <c r="AL4219" s="14"/>
      <c r="AO4219" s="15"/>
      <c r="AX4219" s="22">
        <v>0</v>
      </c>
    </row>
    <row r="4220" spans="1:50" hidden="1" x14ac:dyDescent="0.25">
      <c r="A4220" s="1" t="s">
        <v>480</v>
      </c>
      <c r="B4220" s="1" t="s">
        <v>424</v>
      </c>
      <c r="C4220" t="s">
        <v>455</v>
      </c>
      <c r="D4220" s="84">
        <f t="shared" si="61"/>
        <v>2020</v>
      </c>
      <c r="E4220" s="3">
        <v>44095</v>
      </c>
      <c r="AJ4220" s="14"/>
      <c r="AK4220" s="14"/>
      <c r="AL4220" s="14"/>
      <c r="AO4220" s="15"/>
      <c r="AX4220" s="22">
        <v>0.17</v>
      </c>
    </row>
    <row r="4221" spans="1:50" hidden="1" x14ac:dyDescent="0.25">
      <c r="A4221" s="1" t="s">
        <v>480</v>
      </c>
      <c r="B4221" s="1" t="s">
        <v>424</v>
      </c>
      <c r="C4221" t="s">
        <v>455</v>
      </c>
      <c r="D4221" s="84">
        <f t="shared" si="61"/>
        <v>2020</v>
      </c>
      <c r="E4221" s="3">
        <v>44102</v>
      </c>
      <c r="AJ4221" s="14"/>
      <c r="AK4221" s="14"/>
      <c r="AL4221" s="14"/>
      <c r="AO4221" s="15"/>
      <c r="AX4221" s="22">
        <v>0.20250000000000001</v>
      </c>
    </row>
    <row r="4222" spans="1:50" hidden="1" x14ac:dyDescent="0.25">
      <c r="A4222" s="1" t="s">
        <v>480</v>
      </c>
      <c r="B4222" s="1" t="s">
        <v>424</v>
      </c>
      <c r="C4222" t="s">
        <v>455</v>
      </c>
      <c r="D4222" s="84">
        <f t="shared" si="61"/>
        <v>2020</v>
      </c>
      <c r="E4222" s="3">
        <v>44111</v>
      </c>
      <c r="AJ4222" s="14"/>
      <c r="AK4222" s="14"/>
      <c r="AL4222" s="14"/>
      <c r="AO4222" s="15"/>
      <c r="AX4222" s="22">
        <v>0.21249999999999999</v>
      </c>
    </row>
    <row r="4223" spans="1:50" hidden="1" x14ac:dyDescent="0.25">
      <c r="A4223" s="1" t="s">
        <v>480</v>
      </c>
      <c r="B4223" s="1" t="s">
        <v>424</v>
      </c>
      <c r="C4223" t="s">
        <v>455</v>
      </c>
      <c r="D4223" s="84">
        <f t="shared" si="61"/>
        <v>2020</v>
      </c>
      <c r="E4223" s="3">
        <v>44116</v>
      </c>
      <c r="AJ4223" s="14"/>
      <c r="AK4223" s="14"/>
      <c r="AL4223" s="14"/>
      <c r="AO4223" s="15"/>
      <c r="AX4223" s="22">
        <v>0.23500000000000001</v>
      </c>
    </row>
    <row r="4224" spans="1:50" hidden="1" x14ac:dyDescent="0.25">
      <c r="A4224" s="1" t="s">
        <v>480</v>
      </c>
      <c r="B4224" s="1" t="s">
        <v>424</v>
      </c>
      <c r="C4224" t="s">
        <v>455</v>
      </c>
      <c r="D4224" s="84">
        <f t="shared" si="61"/>
        <v>2020</v>
      </c>
      <c r="E4224" s="3">
        <v>44123</v>
      </c>
      <c r="AJ4224" s="14"/>
      <c r="AK4224" s="14"/>
      <c r="AL4224" s="14"/>
      <c r="AO4224" s="15"/>
      <c r="AX4224" s="22">
        <v>0.30250000000000005</v>
      </c>
    </row>
    <row r="4225" spans="1:50" hidden="1" x14ac:dyDescent="0.25">
      <c r="A4225" s="1" t="s">
        <v>480</v>
      </c>
      <c r="B4225" s="1" t="s">
        <v>424</v>
      </c>
      <c r="C4225" t="s">
        <v>455</v>
      </c>
      <c r="D4225" s="84">
        <f t="shared" si="61"/>
        <v>2020</v>
      </c>
      <c r="E4225" s="3">
        <v>44131</v>
      </c>
      <c r="AJ4225" s="14"/>
      <c r="AK4225" s="14"/>
      <c r="AL4225" s="14"/>
      <c r="AO4225" s="15"/>
      <c r="AX4225" s="22">
        <v>0.44249999999999995</v>
      </c>
    </row>
    <row r="4226" spans="1:50" hidden="1" x14ac:dyDescent="0.25">
      <c r="A4226" s="1" t="s">
        <v>480</v>
      </c>
      <c r="B4226" s="1" t="s">
        <v>424</v>
      </c>
      <c r="C4226" t="s">
        <v>455</v>
      </c>
      <c r="D4226" s="84">
        <f t="shared" si="61"/>
        <v>2020</v>
      </c>
      <c r="E4226" s="3">
        <v>44137</v>
      </c>
      <c r="AJ4226" s="14"/>
      <c r="AK4226" s="14"/>
      <c r="AL4226" s="14"/>
      <c r="AO4226" s="15"/>
      <c r="AX4226" s="22">
        <v>0.62749999999999995</v>
      </c>
    </row>
    <row r="4227" spans="1:50" hidden="1" x14ac:dyDescent="0.25">
      <c r="A4227" s="1" t="s">
        <v>480</v>
      </c>
      <c r="B4227" s="1" t="s">
        <v>424</v>
      </c>
      <c r="C4227" t="s">
        <v>455</v>
      </c>
      <c r="D4227" s="84">
        <f t="shared" si="61"/>
        <v>2020</v>
      </c>
      <c r="E4227" s="3">
        <v>44144</v>
      </c>
      <c r="AJ4227" s="14"/>
      <c r="AK4227" s="14"/>
      <c r="AL4227" s="14"/>
      <c r="AO4227" s="15"/>
      <c r="AX4227" s="22">
        <v>0.69250000000000012</v>
      </c>
    </row>
    <row r="4228" spans="1:50" hidden="1" x14ac:dyDescent="0.25">
      <c r="A4228" s="1" t="s">
        <v>480</v>
      </c>
      <c r="B4228" s="1" t="s">
        <v>424</v>
      </c>
      <c r="C4228" t="s">
        <v>455</v>
      </c>
      <c r="D4228" s="84">
        <f t="shared" si="61"/>
        <v>2020</v>
      </c>
      <c r="E4228" s="3">
        <v>44151</v>
      </c>
      <c r="AJ4228" s="14"/>
      <c r="AK4228" s="14"/>
      <c r="AL4228" s="14"/>
      <c r="AO4228" s="15"/>
      <c r="AX4228" s="22">
        <v>0.69500000000000006</v>
      </c>
    </row>
    <row r="4229" spans="1:50" hidden="1" x14ac:dyDescent="0.25">
      <c r="A4229" s="1" t="s">
        <v>480</v>
      </c>
      <c r="B4229" s="1" t="s">
        <v>424</v>
      </c>
      <c r="C4229" t="s">
        <v>455</v>
      </c>
      <c r="D4229" s="84">
        <f t="shared" si="61"/>
        <v>2020</v>
      </c>
      <c r="E4229" s="3">
        <v>44159</v>
      </c>
      <c r="AJ4229" s="14"/>
      <c r="AK4229" s="14"/>
      <c r="AL4229" s="14"/>
      <c r="AO4229" s="15"/>
      <c r="AX4229" s="22">
        <v>0.72750000000000004</v>
      </c>
    </row>
    <row r="4230" spans="1:50" hidden="1" x14ac:dyDescent="0.25">
      <c r="A4230" s="1" t="s">
        <v>480</v>
      </c>
      <c r="B4230" s="1" t="s">
        <v>424</v>
      </c>
      <c r="C4230" s="24" t="s">
        <v>416</v>
      </c>
      <c r="D4230" s="84">
        <f t="shared" si="61"/>
        <v>2020</v>
      </c>
      <c r="E4230" s="76">
        <v>44081</v>
      </c>
      <c r="AJ4230" s="14"/>
      <c r="AK4230" s="25"/>
      <c r="AL4230" s="25"/>
      <c r="AM4230" s="65"/>
      <c r="AN4230" s="65"/>
      <c r="AO4230" s="26"/>
      <c r="AX4230" s="24">
        <v>0</v>
      </c>
    </row>
    <row r="4231" spans="1:50" hidden="1" x14ac:dyDescent="0.25">
      <c r="A4231" s="1" t="s">
        <v>480</v>
      </c>
      <c r="B4231" s="1" t="s">
        <v>424</v>
      </c>
      <c r="C4231" s="24" t="s">
        <v>416</v>
      </c>
      <c r="D4231" s="84">
        <f t="shared" si="61"/>
        <v>2020</v>
      </c>
      <c r="E4231" s="76">
        <v>44089</v>
      </c>
      <c r="AJ4231" s="14"/>
      <c r="AK4231" s="25"/>
      <c r="AL4231" s="25"/>
      <c r="AM4231" s="65"/>
      <c r="AN4231" s="65"/>
      <c r="AO4231" s="26"/>
      <c r="AX4231" s="24">
        <v>0</v>
      </c>
    </row>
    <row r="4232" spans="1:50" hidden="1" x14ac:dyDescent="0.25">
      <c r="A4232" s="1" t="s">
        <v>480</v>
      </c>
      <c r="B4232" s="1" t="s">
        <v>424</v>
      </c>
      <c r="C4232" s="24" t="s">
        <v>416</v>
      </c>
      <c r="D4232" s="84">
        <f t="shared" si="61"/>
        <v>2020</v>
      </c>
      <c r="E4232" s="76">
        <v>44095</v>
      </c>
      <c r="AJ4232" s="14"/>
      <c r="AK4232" s="25"/>
      <c r="AL4232" s="25"/>
      <c r="AM4232" s="65"/>
      <c r="AN4232" s="65"/>
      <c r="AO4232" s="26"/>
      <c r="AX4232" s="24">
        <v>0</v>
      </c>
    </row>
    <row r="4233" spans="1:50" hidden="1" x14ac:dyDescent="0.25">
      <c r="A4233" s="1" t="s">
        <v>480</v>
      </c>
      <c r="B4233" s="1" t="s">
        <v>424</v>
      </c>
      <c r="C4233" s="24" t="s">
        <v>416</v>
      </c>
      <c r="D4233" s="84">
        <f t="shared" si="61"/>
        <v>2020</v>
      </c>
      <c r="E4233" s="76">
        <v>44103</v>
      </c>
      <c r="AJ4233" s="14"/>
      <c r="AK4233" s="25"/>
      <c r="AL4233" s="25"/>
      <c r="AM4233" s="65"/>
      <c r="AN4233" s="65"/>
      <c r="AO4233" s="26"/>
      <c r="AX4233" s="24">
        <v>0</v>
      </c>
    </row>
    <row r="4234" spans="1:50" hidden="1" x14ac:dyDescent="0.25">
      <c r="A4234" s="1" t="s">
        <v>480</v>
      </c>
      <c r="B4234" s="1" t="s">
        <v>424</v>
      </c>
      <c r="C4234" s="24" t="s">
        <v>416</v>
      </c>
      <c r="D4234" s="84">
        <f t="shared" si="61"/>
        <v>2020</v>
      </c>
      <c r="E4234" s="76">
        <v>44112</v>
      </c>
      <c r="AJ4234" s="14"/>
      <c r="AK4234" s="25"/>
      <c r="AL4234" s="25"/>
      <c r="AM4234" s="65"/>
      <c r="AN4234" s="65"/>
      <c r="AO4234" s="26"/>
      <c r="AX4234" s="24">
        <v>0</v>
      </c>
    </row>
    <row r="4235" spans="1:50" hidden="1" x14ac:dyDescent="0.25">
      <c r="A4235" s="1" t="s">
        <v>480</v>
      </c>
      <c r="B4235" s="1" t="s">
        <v>424</v>
      </c>
      <c r="C4235" s="24" t="s">
        <v>416</v>
      </c>
      <c r="D4235" s="84">
        <f t="shared" si="61"/>
        <v>2020</v>
      </c>
      <c r="E4235" s="76">
        <v>44121</v>
      </c>
      <c r="AJ4235" s="14"/>
      <c r="AK4235" s="25"/>
      <c r="AL4235" s="25"/>
      <c r="AM4235" s="65"/>
      <c r="AN4235" s="65"/>
      <c r="AO4235" s="26"/>
      <c r="AX4235" s="24">
        <v>0</v>
      </c>
    </row>
    <row r="4236" spans="1:50" hidden="1" x14ac:dyDescent="0.25">
      <c r="A4236" s="1" t="s">
        <v>480</v>
      </c>
      <c r="B4236" s="1" t="s">
        <v>424</v>
      </c>
      <c r="C4236" s="24" t="s">
        <v>416</v>
      </c>
      <c r="D4236" s="84">
        <f t="shared" si="61"/>
        <v>2020</v>
      </c>
      <c r="E4236" s="76">
        <v>44126</v>
      </c>
      <c r="AJ4236" s="14"/>
      <c r="AK4236" s="25"/>
      <c r="AL4236" s="25"/>
      <c r="AM4236" s="65"/>
      <c r="AN4236" s="65"/>
      <c r="AO4236" s="26"/>
      <c r="AX4236" s="24">
        <v>0</v>
      </c>
    </row>
    <row r="4237" spans="1:50" hidden="1" x14ac:dyDescent="0.25">
      <c r="A4237" s="1" t="s">
        <v>480</v>
      </c>
      <c r="B4237" s="1" t="s">
        <v>424</v>
      </c>
      <c r="C4237" s="24" t="s">
        <v>416</v>
      </c>
      <c r="D4237" s="84">
        <f t="shared" si="61"/>
        <v>2020</v>
      </c>
      <c r="E4237" s="76">
        <v>44133</v>
      </c>
      <c r="AJ4237" s="14"/>
      <c r="AK4237" s="25"/>
      <c r="AL4237" s="25"/>
      <c r="AM4237" s="65"/>
      <c r="AN4237" s="65"/>
      <c r="AO4237" s="26"/>
      <c r="AX4237" s="24">
        <v>0</v>
      </c>
    </row>
    <row r="4238" spans="1:50" hidden="1" x14ac:dyDescent="0.25">
      <c r="A4238" s="1" t="s">
        <v>480</v>
      </c>
      <c r="B4238" s="1" t="s">
        <v>424</v>
      </c>
      <c r="C4238" s="18" t="s">
        <v>412</v>
      </c>
      <c r="D4238" s="84">
        <f t="shared" si="61"/>
        <v>2020</v>
      </c>
      <c r="E4238" s="75">
        <v>44081</v>
      </c>
      <c r="AJ4238" s="14"/>
      <c r="AK4238" s="19"/>
      <c r="AL4238" s="19"/>
      <c r="AM4238" s="50"/>
      <c r="AN4238" s="50"/>
      <c r="AO4238" s="21"/>
      <c r="AX4238" s="18">
        <v>0</v>
      </c>
    </row>
    <row r="4239" spans="1:50" hidden="1" x14ac:dyDescent="0.25">
      <c r="A4239" s="1" t="s">
        <v>480</v>
      </c>
      <c r="B4239" s="1" t="s">
        <v>424</v>
      </c>
      <c r="C4239" s="18" t="s">
        <v>412</v>
      </c>
      <c r="D4239" s="84">
        <f t="shared" si="61"/>
        <v>2020</v>
      </c>
      <c r="E4239" s="75">
        <v>44089</v>
      </c>
      <c r="AJ4239" s="14"/>
      <c r="AK4239" s="19"/>
      <c r="AL4239" s="19"/>
      <c r="AM4239" s="50"/>
      <c r="AN4239" s="50"/>
      <c r="AO4239" s="21"/>
      <c r="AX4239" s="18">
        <v>0</v>
      </c>
    </row>
    <row r="4240" spans="1:50" hidden="1" x14ac:dyDescent="0.25">
      <c r="A4240" s="1" t="s">
        <v>480</v>
      </c>
      <c r="B4240" s="1" t="s">
        <v>424</v>
      </c>
      <c r="C4240" s="18" t="s">
        <v>412</v>
      </c>
      <c r="D4240" s="84">
        <f t="shared" si="61"/>
        <v>2020</v>
      </c>
      <c r="E4240" s="75">
        <v>44095</v>
      </c>
      <c r="AJ4240" s="14"/>
      <c r="AK4240" s="19"/>
      <c r="AL4240" s="19"/>
      <c r="AM4240" s="50"/>
      <c r="AN4240" s="50"/>
      <c r="AO4240" s="21"/>
      <c r="AX4240" s="18">
        <v>0</v>
      </c>
    </row>
    <row r="4241" spans="1:50" hidden="1" x14ac:dyDescent="0.25">
      <c r="A4241" s="1" t="s">
        <v>480</v>
      </c>
      <c r="B4241" s="1" t="s">
        <v>424</v>
      </c>
      <c r="C4241" s="18" t="s">
        <v>412</v>
      </c>
      <c r="D4241" s="84">
        <f t="shared" si="61"/>
        <v>2020</v>
      </c>
      <c r="E4241" s="75">
        <v>44103</v>
      </c>
      <c r="AJ4241" s="14"/>
      <c r="AK4241" s="19"/>
      <c r="AL4241" s="19"/>
      <c r="AM4241" s="50"/>
      <c r="AN4241" s="50"/>
      <c r="AO4241" s="21"/>
      <c r="AX4241" s="18">
        <v>0</v>
      </c>
    </row>
    <row r="4242" spans="1:50" hidden="1" x14ac:dyDescent="0.25">
      <c r="A4242" s="1" t="s">
        <v>480</v>
      </c>
      <c r="B4242" s="1" t="s">
        <v>424</v>
      </c>
      <c r="C4242" s="18" t="s">
        <v>412</v>
      </c>
      <c r="D4242" s="84">
        <f t="shared" si="61"/>
        <v>2020</v>
      </c>
      <c r="E4242" s="75">
        <v>44112</v>
      </c>
      <c r="AJ4242" s="14"/>
      <c r="AK4242" s="19"/>
      <c r="AL4242" s="19"/>
      <c r="AM4242" s="50"/>
      <c r="AN4242" s="50"/>
      <c r="AO4242" s="21"/>
      <c r="AX4242" s="18">
        <v>0</v>
      </c>
    </row>
    <row r="4243" spans="1:50" hidden="1" x14ac:dyDescent="0.25">
      <c r="A4243" s="1" t="s">
        <v>480</v>
      </c>
      <c r="B4243" s="1" t="s">
        <v>424</v>
      </c>
      <c r="C4243" s="18" t="s">
        <v>412</v>
      </c>
      <c r="D4243" s="84">
        <f t="shared" si="61"/>
        <v>2020</v>
      </c>
      <c r="E4243" s="75">
        <v>44121</v>
      </c>
      <c r="AJ4243" s="14"/>
      <c r="AK4243" s="19"/>
      <c r="AL4243" s="19"/>
      <c r="AM4243" s="50"/>
      <c r="AN4243" s="50"/>
      <c r="AO4243" s="21"/>
      <c r="AX4243" s="18">
        <v>0</v>
      </c>
    </row>
    <row r="4244" spans="1:50" hidden="1" x14ac:dyDescent="0.25">
      <c r="A4244" s="1" t="s">
        <v>480</v>
      </c>
      <c r="B4244" s="1" t="s">
        <v>424</v>
      </c>
      <c r="C4244" s="18" t="s">
        <v>412</v>
      </c>
      <c r="D4244" s="84">
        <f t="shared" si="61"/>
        <v>2020</v>
      </c>
      <c r="E4244" s="75">
        <v>44126</v>
      </c>
      <c r="AJ4244" s="14"/>
      <c r="AK4244" s="19"/>
      <c r="AL4244" s="19"/>
      <c r="AM4244" s="50"/>
      <c r="AN4244" s="50"/>
      <c r="AO4244" s="21"/>
      <c r="AX4244" s="18">
        <v>0</v>
      </c>
    </row>
    <row r="4245" spans="1:50" hidden="1" x14ac:dyDescent="0.25">
      <c r="A4245" s="1" t="s">
        <v>480</v>
      </c>
      <c r="B4245" s="1" t="s">
        <v>424</v>
      </c>
      <c r="C4245" s="18" t="s">
        <v>412</v>
      </c>
      <c r="D4245" s="84">
        <f t="shared" si="61"/>
        <v>2020</v>
      </c>
      <c r="E4245" s="75">
        <v>44133</v>
      </c>
      <c r="AJ4245" s="14"/>
      <c r="AK4245" s="19"/>
      <c r="AL4245" s="19"/>
      <c r="AM4245" s="50"/>
      <c r="AN4245" s="50"/>
      <c r="AO4245" s="21"/>
      <c r="AX4245" s="18">
        <v>0</v>
      </c>
    </row>
    <row r="4246" spans="1:50" hidden="1" x14ac:dyDescent="0.25">
      <c r="A4246" s="1" t="s">
        <v>480</v>
      </c>
      <c r="B4246" s="1" t="s">
        <v>424</v>
      </c>
      <c r="C4246" t="s">
        <v>413</v>
      </c>
      <c r="D4246" s="84">
        <f t="shared" si="61"/>
        <v>2020</v>
      </c>
      <c r="E4246" s="3">
        <v>44081</v>
      </c>
      <c r="AJ4246" s="14"/>
      <c r="AK4246" s="14"/>
      <c r="AL4246" s="14"/>
      <c r="AO4246" s="15"/>
      <c r="AX4246">
        <v>4.6608906603665817E-3</v>
      </c>
    </row>
    <row r="4247" spans="1:50" hidden="1" x14ac:dyDescent="0.25">
      <c r="A4247" s="1" t="s">
        <v>480</v>
      </c>
      <c r="B4247" s="1" t="s">
        <v>424</v>
      </c>
      <c r="C4247" t="s">
        <v>413</v>
      </c>
      <c r="D4247" s="84">
        <f t="shared" si="61"/>
        <v>2020</v>
      </c>
      <c r="E4247" s="3">
        <v>44089</v>
      </c>
      <c r="AJ4247" s="14"/>
      <c r="AK4247" s="14"/>
      <c r="AL4247" s="14"/>
      <c r="AO4247" s="15"/>
      <c r="AX4247">
        <v>2.2193871522615878E-2</v>
      </c>
    </row>
    <row r="4248" spans="1:50" hidden="1" x14ac:dyDescent="0.25">
      <c r="A4248" s="1" t="s">
        <v>480</v>
      </c>
      <c r="B4248" s="1" t="s">
        <v>424</v>
      </c>
      <c r="C4248" t="s">
        <v>413</v>
      </c>
      <c r="D4248" s="84">
        <f t="shared" si="61"/>
        <v>2020</v>
      </c>
      <c r="E4248" s="3">
        <v>44095</v>
      </c>
      <c r="AJ4248" s="14"/>
      <c r="AK4248" s="14"/>
      <c r="AL4248" s="14"/>
      <c r="AO4248" s="15"/>
      <c r="AX4248">
        <v>0.15642387137165348</v>
      </c>
    </row>
    <row r="4249" spans="1:50" hidden="1" x14ac:dyDescent="0.25">
      <c r="A4249" s="1" t="s">
        <v>480</v>
      </c>
      <c r="B4249" s="1" t="s">
        <v>424</v>
      </c>
      <c r="C4249" t="s">
        <v>413</v>
      </c>
      <c r="D4249" s="84">
        <f t="shared" si="61"/>
        <v>2020</v>
      </c>
      <c r="E4249" s="3">
        <v>44103</v>
      </c>
      <c r="AJ4249" s="14"/>
      <c r="AK4249" s="14"/>
      <c r="AL4249" s="14"/>
      <c r="AO4249" s="15"/>
      <c r="AX4249">
        <v>0.34281955279976917</v>
      </c>
    </row>
    <row r="4250" spans="1:50" hidden="1" x14ac:dyDescent="0.25">
      <c r="A4250" s="1" t="s">
        <v>480</v>
      </c>
      <c r="B4250" s="1" t="s">
        <v>424</v>
      </c>
      <c r="C4250" t="s">
        <v>413</v>
      </c>
      <c r="D4250" s="84">
        <f t="shared" si="61"/>
        <v>2020</v>
      </c>
      <c r="E4250" s="3">
        <v>44112</v>
      </c>
      <c r="AJ4250" s="14"/>
      <c r="AK4250" s="14"/>
      <c r="AL4250" s="14"/>
      <c r="AO4250" s="15"/>
      <c r="AX4250">
        <v>0.56315708307027501</v>
      </c>
    </row>
    <row r="4251" spans="1:50" hidden="1" x14ac:dyDescent="0.25">
      <c r="A4251" s="1" t="s">
        <v>480</v>
      </c>
      <c r="B4251" s="1" t="s">
        <v>424</v>
      </c>
      <c r="C4251" t="s">
        <v>413</v>
      </c>
      <c r="D4251" s="84">
        <f t="shared" si="61"/>
        <v>2020</v>
      </c>
      <c r="E4251" s="3">
        <v>44121</v>
      </c>
      <c r="AJ4251" s="14"/>
      <c r="AK4251" s="14"/>
      <c r="AL4251" s="14"/>
      <c r="AO4251" s="15"/>
      <c r="AX4251">
        <v>0.669547505261471</v>
      </c>
    </row>
    <row r="4252" spans="1:50" hidden="1" x14ac:dyDescent="0.25">
      <c r="A4252" s="1" t="s">
        <v>480</v>
      </c>
      <c r="B4252" s="1" t="s">
        <v>424</v>
      </c>
      <c r="C4252" t="s">
        <v>413</v>
      </c>
      <c r="D4252" s="84">
        <f t="shared" si="61"/>
        <v>2020</v>
      </c>
      <c r="E4252" s="3">
        <v>44126</v>
      </c>
      <c r="AJ4252" s="14"/>
      <c r="AK4252" s="14"/>
      <c r="AL4252" s="14"/>
      <c r="AO4252" s="15"/>
      <c r="AX4252">
        <v>0.7892269243350859</v>
      </c>
    </row>
    <row r="4253" spans="1:50" hidden="1" x14ac:dyDescent="0.25">
      <c r="A4253" s="1" t="s">
        <v>480</v>
      </c>
      <c r="B4253" s="1" t="s">
        <v>424</v>
      </c>
      <c r="C4253" t="s">
        <v>413</v>
      </c>
      <c r="D4253" s="84">
        <f t="shared" si="61"/>
        <v>2020</v>
      </c>
      <c r="E4253" s="3">
        <v>44133</v>
      </c>
      <c r="AJ4253" s="14"/>
      <c r="AK4253" s="14"/>
      <c r="AL4253" s="14"/>
      <c r="AO4253" s="15"/>
      <c r="AX4253">
        <v>0.85591072024608772</v>
      </c>
    </row>
    <row r="4254" spans="1:50" hidden="1" x14ac:dyDescent="0.25">
      <c r="A4254" s="1" t="s">
        <v>480</v>
      </c>
      <c r="B4254" s="1" t="s">
        <v>424</v>
      </c>
      <c r="C4254" t="s">
        <v>409</v>
      </c>
      <c r="D4254" s="84">
        <f t="shared" si="61"/>
        <v>2020</v>
      </c>
      <c r="E4254" s="3">
        <v>44081</v>
      </c>
      <c r="AJ4254" s="14"/>
      <c r="AK4254" s="14"/>
      <c r="AL4254" s="14"/>
      <c r="AO4254" s="15"/>
      <c r="AX4254">
        <v>1.0849951823867603E-2</v>
      </c>
    </row>
    <row r="4255" spans="1:50" hidden="1" x14ac:dyDescent="0.25">
      <c r="A4255" s="1" t="s">
        <v>480</v>
      </c>
      <c r="B4255" s="1" t="s">
        <v>424</v>
      </c>
      <c r="C4255" t="s">
        <v>409</v>
      </c>
      <c r="D4255" s="84">
        <f t="shared" si="61"/>
        <v>2020</v>
      </c>
      <c r="E4255" s="3">
        <v>44089</v>
      </c>
      <c r="AJ4255" s="14"/>
      <c r="AK4255" s="14"/>
      <c r="AL4255" s="14"/>
      <c r="AO4255" s="15"/>
      <c r="AX4255">
        <v>1.8100795048229937E-2</v>
      </c>
    </row>
    <row r="4256" spans="1:50" hidden="1" x14ac:dyDescent="0.25">
      <c r="A4256" s="1" t="s">
        <v>480</v>
      </c>
      <c r="B4256" s="1" t="s">
        <v>424</v>
      </c>
      <c r="C4256" t="s">
        <v>409</v>
      </c>
      <c r="D4256" s="84">
        <f t="shared" si="61"/>
        <v>2020</v>
      </c>
      <c r="E4256" s="3">
        <v>44095</v>
      </c>
      <c r="AJ4256" s="14"/>
      <c r="AK4256" s="14"/>
      <c r="AL4256" s="14"/>
      <c r="AO4256" s="15"/>
      <c r="AX4256">
        <v>0.11705626010513175</v>
      </c>
    </row>
    <row r="4257" spans="1:50" hidden="1" x14ac:dyDescent="0.25">
      <c r="A4257" s="1" t="s">
        <v>480</v>
      </c>
      <c r="B4257" s="1" t="s">
        <v>424</v>
      </c>
      <c r="C4257" t="s">
        <v>409</v>
      </c>
      <c r="D4257" s="84">
        <f t="shared" si="61"/>
        <v>2020</v>
      </c>
      <c r="E4257" s="3">
        <v>44103</v>
      </c>
      <c r="AJ4257" s="14"/>
      <c r="AK4257" s="14"/>
      <c r="AL4257" s="14"/>
      <c r="AO4257" s="15"/>
      <c r="AX4257">
        <v>0.33122233516584787</v>
      </c>
    </row>
    <row r="4258" spans="1:50" hidden="1" x14ac:dyDescent="0.25">
      <c r="A4258" s="1" t="s">
        <v>480</v>
      </c>
      <c r="B4258" s="1" t="s">
        <v>424</v>
      </c>
      <c r="C4258" t="s">
        <v>409</v>
      </c>
      <c r="D4258" s="84">
        <f t="shared" si="61"/>
        <v>2020</v>
      </c>
      <c r="E4258" s="3">
        <v>44112</v>
      </c>
      <c r="AJ4258" s="14"/>
      <c r="AK4258" s="14"/>
      <c r="AL4258" s="14"/>
      <c r="AO4258" s="15"/>
      <c r="AX4258">
        <v>0.54815495917747881</v>
      </c>
    </row>
    <row r="4259" spans="1:50" hidden="1" x14ac:dyDescent="0.25">
      <c r="A4259" s="1" t="s">
        <v>480</v>
      </c>
      <c r="B4259" s="1" t="s">
        <v>424</v>
      </c>
      <c r="C4259" t="s">
        <v>409</v>
      </c>
      <c r="D4259" s="84">
        <f t="shared" si="61"/>
        <v>2020</v>
      </c>
      <c r="E4259" s="3">
        <v>44121</v>
      </c>
      <c r="AJ4259" s="14"/>
      <c r="AK4259" s="14"/>
      <c r="AL4259" s="14"/>
      <c r="AO4259" s="15"/>
      <c r="AX4259">
        <v>0.64180754649417959</v>
      </c>
    </row>
    <row r="4260" spans="1:50" hidden="1" x14ac:dyDescent="0.25">
      <c r="A4260" s="1" t="s">
        <v>480</v>
      </c>
      <c r="B4260" s="1" t="s">
        <v>424</v>
      </c>
      <c r="C4260" t="s">
        <v>409</v>
      </c>
      <c r="D4260" s="84">
        <f t="shared" si="61"/>
        <v>2020</v>
      </c>
      <c r="E4260" s="3">
        <v>44126</v>
      </c>
      <c r="AJ4260" s="14"/>
      <c r="AK4260" s="14"/>
      <c r="AL4260" s="14"/>
      <c r="AO4260" s="15"/>
      <c r="AX4260">
        <v>0.76175888555885174</v>
      </c>
    </row>
    <row r="4261" spans="1:50" hidden="1" x14ac:dyDescent="0.25">
      <c r="A4261" s="1" t="s">
        <v>480</v>
      </c>
      <c r="B4261" s="1" t="s">
        <v>424</v>
      </c>
      <c r="C4261" t="s">
        <v>409</v>
      </c>
      <c r="D4261" s="84">
        <f t="shared" si="61"/>
        <v>2020</v>
      </c>
      <c r="E4261" s="3">
        <v>44133</v>
      </c>
      <c r="AJ4261" s="14"/>
      <c r="AK4261" s="14"/>
      <c r="AL4261" s="14"/>
      <c r="AO4261" s="15"/>
      <c r="AX4261">
        <v>0.83906829591715371</v>
      </c>
    </row>
    <row r="4262" spans="1:50" hidden="1" x14ac:dyDescent="0.25">
      <c r="A4262" s="1" t="s">
        <v>480</v>
      </c>
      <c r="B4262" s="1" t="s">
        <v>424</v>
      </c>
      <c r="C4262" t="s">
        <v>414</v>
      </c>
      <c r="D4262" s="84">
        <f t="shared" si="61"/>
        <v>2020</v>
      </c>
      <c r="E4262" s="3">
        <v>44081</v>
      </c>
      <c r="AJ4262" s="14"/>
      <c r="AK4262" s="14"/>
      <c r="AL4262" s="14"/>
      <c r="AO4262" s="15"/>
      <c r="AX4262">
        <v>7.3341171739861859E-3</v>
      </c>
    </row>
    <row r="4263" spans="1:50" hidden="1" x14ac:dyDescent="0.25">
      <c r="A4263" s="1" t="s">
        <v>480</v>
      </c>
      <c r="B4263" s="1" t="s">
        <v>424</v>
      </c>
      <c r="C4263" t="s">
        <v>414</v>
      </c>
      <c r="D4263" s="84">
        <f t="shared" si="61"/>
        <v>2020</v>
      </c>
      <c r="E4263" s="3">
        <v>44089</v>
      </c>
      <c r="AJ4263" s="14"/>
      <c r="AK4263" s="14"/>
      <c r="AL4263" s="14"/>
      <c r="AO4263" s="15"/>
      <c r="AX4263">
        <v>4.0400406309926105E-2</v>
      </c>
    </row>
    <row r="4264" spans="1:50" hidden="1" x14ac:dyDescent="0.25">
      <c r="A4264" s="1" t="s">
        <v>480</v>
      </c>
      <c r="B4264" s="1" t="s">
        <v>424</v>
      </c>
      <c r="C4264" t="s">
        <v>414</v>
      </c>
      <c r="D4264" s="84">
        <f t="shared" ref="D4264:D4327" si="62">YEAR(E4264)</f>
        <v>2020</v>
      </c>
      <c r="E4264" s="3">
        <v>44095</v>
      </c>
      <c r="AJ4264" s="14"/>
      <c r="AK4264" s="14"/>
      <c r="AL4264" s="14"/>
      <c r="AO4264" s="15"/>
      <c r="AX4264">
        <v>0.25041970824305776</v>
      </c>
    </row>
    <row r="4265" spans="1:50" hidden="1" x14ac:dyDescent="0.25">
      <c r="A4265" s="1" t="s">
        <v>480</v>
      </c>
      <c r="B4265" s="1" t="s">
        <v>424</v>
      </c>
      <c r="C4265" t="s">
        <v>414</v>
      </c>
      <c r="D4265" s="84">
        <f t="shared" si="62"/>
        <v>2020</v>
      </c>
      <c r="E4265" s="3">
        <v>44103</v>
      </c>
      <c r="AJ4265" s="14"/>
      <c r="AK4265" s="14"/>
      <c r="AL4265" s="14"/>
      <c r="AO4265" s="15"/>
      <c r="AX4265">
        <v>0.48075706158429632</v>
      </c>
    </row>
    <row r="4266" spans="1:50" hidden="1" x14ac:dyDescent="0.25">
      <c r="A4266" s="1" t="s">
        <v>480</v>
      </c>
      <c r="B4266" s="1" t="s">
        <v>424</v>
      </c>
      <c r="C4266" t="s">
        <v>414</v>
      </c>
      <c r="D4266" s="84">
        <f t="shared" si="62"/>
        <v>2020</v>
      </c>
      <c r="E4266" s="3">
        <v>44112</v>
      </c>
      <c r="AJ4266" s="14"/>
      <c r="AK4266" s="14"/>
      <c r="AL4266" s="14"/>
      <c r="AO4266" s="15"/>
      <c r="AX4266">
        <v>0.74531416513279636</v>
      </c>
    </row>
    <row r="4267" spans="1:50" hidden="1" x14ac:dyDescent="0.25">
      <c r="A4267" s="1" t="s">
        <v>480</v>
      </c>
      <c r="B4267" s="1" t="s">
        <v>424</v>
      </c>
      <c r="C4267" t="s">
        <v>414</v>
      </c>
      <c r="D4267" s="84">
        <f t="shared" si="62"/>
        <v>2020</v>
      </c>
      <c r="E4267" s="3">
        <v>44121</v>
      </c>
      <c r="AJ4267" s="14"/>
      <c r="AK4267" s="14"/>
      <c r="AL4267" s="14"/>
      <c r="AO4267" s="15"/>
      <c r="AX4267">
        <v>0.80571137568138607</v>
      </c>
    </row>
    <row r="4268" spans="1:50" hidden="1" x14ac:dyDescent="0.25">
      <c r="A4268" s="1" t="s">
        <v>480</v>
      </c>
      <c r="B4268" s="1" t="s">
        <v>424</v>
      </c>
      <c r="C4268" t="s">
        <v>414</v>
      </c>
      <c r="D4268" s="84">
        <f t="shared" si="62"/>
        <v>2020</v>
      </c>
      <c r="E4268" s="3">
        <v>44126</v>
      </c>
      <c r="AJ4268" s="14"/>
      <c r="AK4268" s="14"/>
      <c r="AL4268" s="14"/>
      <c r="AO4268" s="15"/>
      <c r="AX4268">
        <v>0.84748091687455651</v>
      </c>
    </row>
    <row r="4269" spans="1:50" hidden="1" x14ac:dyDescent="0.25">
      <c r="A4269" s="1" t="s">
        <v>480</v>
      </c>
      <c r="B4269" s="1" t="s">
        <v>424</v>
      </c>
      <c r="C4269" t="s">
        <v>414</v>
      </c>
      <c r="D4269" s="84">
        <f t="shared" si="62"/>
        <v>2020</v>
      </c>
      <c r="E4269" s="3">
        <v>44133</v>
      </c>
      <c r="AJ4269" s="14"/>
      <c r="AK4269" s="14"/>
      <c r="AL4269" s="14"/>
      <c r="AO4269" s="15"/>
      <c r="AX4269">
        <v>0.87309165494005647</v>
      </c>
    </row>
    <row r="4270" spans="1:50" hidden="1" x14ac:dyDescent="0.25">
      <c r="A4270" s="1" t="s">
        <v>480</v>
      </c>
      <c r="B4270" s="1" t="s">
        <v>424</v>
      </c>
      <c r="C4270" t="s">
        <v>410</v>
      </c>
      <c r="D4270" s="84">
        <f t="shared" si="62"/>
        <v>2020</v>
      </c>
      <c r="E4270" s="3">
        <v>44081</v>
      </c>
      <c r="AJ4270" s="14"/>
      <c r="AK4270" s="14"/>
      <c r="AL4270" s="14"/>
      <c r="AO4270" s="15"/>
      <c r="AX4270">
        <v>6.2071432789993081E-3</v>
      </c>
    </row>
    <row r="4271" spans="1:50" hidden="1" x14ac:dyDescent="0.25">
      <c r="A4271" s="1" t="s">
        <v>480</v>
      </c>
      <c r="B4271" s="1" t="s">
        <v>424</v>
      </c>
      <c r="C4271" t="s">
        <v>410</v>
      </c>
      <c r="D4271" s="84">
        <f t="shared" si="62"/>
        <v>2020</v>
      </c>
      <c r="E4271" s="3">
        <v>44089</v>
      </c>
      <c r="AJ4271" s="14"/>
      <c r="AK4271" s="14"/>
      <c r="AL4271" s="14"/>
      <c r="AO4271" s="15"/>
      <c r="AX4271">
        <v>3.2344054758907212E-2</v>
      </c>
    </row>
    <row r="4272" spans="1:50" hidden="1" x14ac:dyDescent="0.25">
      <c r="A4272" s="1" t="s">
        <v>480</v>
      </c>
      <c r="B4272" s="1" t="s">
        <v>424</v>
      </c>
      <c r="C4272" t="s">
        <v>410</v>
      </c>
      <c r="D4272" s="84">
        <f t="shared" si="62"/>
        <v>2020</v>
      </c>
      <c r="E4272" s="3">
        <v>44095</v>
      </c>
      <c r="AJ4272" s="14"/>
      <c r="AK4272" s="14"/>
      <c r="AL4272" s="14"/>
      <c r="AO4272" s="15"/>
      <c r="AX4272">
        <v>0.27001913615779632</v>
      </c>
    </row>
    <row r="4273" spans="1:50" hidden="1" x14ac:dyDescent="0.25">
      <c r="A4273" s="1" t="s">
        <v>480</v>
      </c>
      <c r="B4273" s="1" t="s">
        <v>424</v>
      </c>
      <c r="C4273" t="s">
        <v>410</v>
      </c>
      <c r="D4273" s="84">
        <f t="shared" si="62"/>
        <v>2020</v>
      </c>
      <c r="E4273" s="3">
        <v>44103</v>
      </c>
      <c r="AJ4273" s="14"/>
      <c r="AK4273" s="14"/>
      <c r="AL4273" s="14"/>
      <c r="AO4273" s="15"/>
      <c r="AX4273">
        <v>0.48608897955928554</v>
      </c>
    </row>
    <row r="4274" spans="1:50" hidden="1" x14ac:dyDescent="0.25">
      <c r="A4274" s="1" t="s">
        <v>480</v>
      </c>
      <c r="B4274" s="1" t="s">
        <v>424</v>
      </c>
      <c r="C4274" t="s">
        <v>410</v>
      </c>
      <c r="D4274" s="84">
        <f t="shared" si="62"/>
        <v>2020</v>
      </c>
      <c r="E4274" s="3">
        <v>44112</v>
      </c>
      <c r="AJ4274" s="14"/>
      <c r="AK4274" s="14"/>
      <c r="AL4274" s="14"/>
      <c r="AO4274" s="15"/>
      <c r="AX4274">
        <v>0.74940438253243824</v>
      </c>
    </row>
    <row r="4275" spans="1:50" hidden="1" x14ac:dyDescent="0.25">
      <c r="A4275" s="1" t="s">
        <v>480</v>
      </c>
      <c r="B4275" s="1" t="s">
        <v>424</v>
      </c>
      <c r="C4275" t="s">
        <v>410</v>
      </c>
      <c r="D4275" s="84">
        <f t="shared" si="62"/>
        <v>2020</v>
      </c>
      <c r="E4275" s="3">
        <v>44121</v>
      </c>
      <c r="AJ4275" s="14"/>
      <c r="AK4275" s="14"/>
      <c r="AL4275" s="14"/>
      <c r="AO4275" s="15"/>
      <c r="AX4275">
        <v>0.81675357654271707</v>
      </c>
    </row>
    <row r="4276" spans="1:50" hidden="1" x14ac:dyDescent="0.25">
      <c r="A4276" s="1" t="s">
        <v>480</v>
      </c>
      <c r="B4276" s="1" t="s">
        <v>424</v>
      </c>
      <c r="C4276" t="s">
        <v>410</v>
      </c>
      <c r="D4276" s="84">
        <f t="shared" si="62"/>
        <v>2020</v>
      </c>
      <c r="E4276" s="3">
        <v>44126</v>
      </c>
      <c r="AJ4276" s="14"/>
      <c r="AK4276" s="14"/>
      <c r="AL4276" s="14"/>
      <c r="AO4276" s="15"/>
      <c r="AX4276">
        <v>0.8502832957017632</v>
      </c>
    </row>
    <row r="4277" spans="1:50" hidden="1" x14ac:dyDescent="0.25">
      <c r="A4277" s="1" t="s">
        <v>480</v>
      </c>
      <c r="B4277" s="1" t="s">
        <v>424</v>
      </c>
      <c r="C4277" t="s">
        <v>410</v>
      </c>
      <c r="D4277" s="84">
        <f t="shared" si="62"/>
        <v>2020</v>
      </c>
      <c r="E4277" s="3">
        <v>44133</v>
      </c>
      <c r="AJ4277" s="14"/>
      <c r="AK4277" s="14"/>
      <c r="AL4277" s="14"/>
      <c r="AO4277" s="15"/>
      <c r="AX4277">
        <v>0.87649505426808738</v>
      </c>
    </row>
    <row r="4278" spans="1:50" hidden="1" x14ac:dyDescent="0.25">
      <c r="A4278" s="1" t="s">
        <v>480</v>
      </c>
      <c r="B4278" s="1" t="s">
        <v>424</v>
      </c>
      <c r="C4278" t="s">
        <v>414</v>
      </c>
      <c r="D4278" s="84">
        <f t="shared" si="62"/>
        <v>2020</v>
      </c>
      <c r="E4278" s="3">
        <v>44081</v>
      </c>
      <c r="AJ4278" s="14"/>
      <c r="AK4278" s="14"/>
      <c r="AL4278" s="14"/>
      <c r="AO4278" s="15"/>
      <c r="AX4278">
        <v>7.3341171739861859E-3</v>
      </c>
    </row>
    <row r="4279" spans="1:50" hidden="1" x14ac:dyDescent="0.25">
      <c r="A4279" s="1" t="s">
        <v>480</v>
      </c>
      <c r="B4279" s="1" t="s">
        <v>424</v>
      </c>
      <c r="C4279" t="s">
        <v>414</v>
      </c>
      <c r="D4279" s="84">
        <f t="shared" si="62"/>
        <v>2020</v>
      </c>
      <c r="E4279" s="3">
        <v>44089</v>
      </c>
      <c r="AJ4279" s="14"/>
      <c r="AK4279" s="14"/>
      <c r="AL4279" s="14"/>
      <c r="AO4279" s="15"/>
      <c r="AX4279">
        <v>4.0400406309926105E-2</v>
      </c>
    </row>
    <row r="4280" spans="1:50" hidden="1" x14ac:dyDescent="0.25">
      <c r="A4280" s="1" t="s">
        <v>480</v>
      </c>
      <c r="B4280" s="1" t="s">
        <v>424</v>
      </c>
      <c r="C4280" t="s">
        <v>414</v>
      </c>
      <c r="D4280" s="84">
        <f t="shared" si="62"/>
        <v>2020</v>
      </c>
      <c r="E4280" s="3">
        <v>44095</v>
      </c>
      <c r="AJ4280" s="14"/>
      <c r="AK4280" s="14"/>
      <c r="AL4280" s="14"/>
      <c r="AO4280" s="15"/>
      <c r="AX4280">
        <v>0.25041970824305776</v>
      </c>
    </row>
    <row r="4281" spans="1:50" hidden="1" x14ac:dyDescent="0.25">
      <c r="A4281" s="1" t="s">
        <v>480</v>
      </c>
      <c r="B4281" s="1" t="s">
        <v>424</v>
      </c>
      <c r="C4281" t="s">
        <v>414</v>
      </c>
      <c r="D4281" s="84">
        <f t="shared" si="62"/>
        <v>2020</v>
      </c>
      <c r="E4281" s="3">
        <v>44103</v>
      </c>
      <c r="AJ4281" s="14"/>
      <c r="AK4281" s="14"/>
      <c r="AL4281" s="14"/>
      <c r="AO4281" s="15"/>
      <c r="AX4281">
        <v>0.48075706158429632</v>
      </c>
    </row>
    <row r="4282" spans="1:50" hidden="1" x14ac:dyDescent="0.25">
      <c r="A4282" s="1" t="s">
        <v>480</v>
      </c>
      <c r="B4282" s="1" t="s">
        <v>424</v>
      </c>
      <c r="C4282" t="s">
        <v>414</v>
      </c>
      <c r="D4282" s="84">
        <f t="shared" si="62"/>
        <v>2020</v>
      </c>
      <c r="E4282" s="3">
        <v>44112</v>
      </c>
      <c r="AJ4282" s="14"/>
      <c r="AK4282" s="14"/>
      <c r="AL4282" s="14"/>
      <c r="AO4282" s="15"/>
      <c r="AX4282">
        <v>0.74531416513279636</v>
      </c>
    </row>
    <row r="4283" spans="1:50" hidden="1" x14ac:dyDescent="0.25">
      <c r="A4283" s="1" t="s">
        <v>480</v>
      </c>
      <c r="B4283" s="1" t="s">
        <v>424</v>
      </c>
      <c r="C4283" t="s">
        <v>414</v>
      </c>
      <c r="D4283" s="84">
        <f t="shared" si="62"/>
        <v>2020</v>
      </c>
      <c r="E4283" s="3">
        <v>44121</v>
      </c>
      <c r="AJ4283" s="14"/>
      <c r="AK4283" s="14"/>
      <c r="AL4283" s="14"/>
      <c r="AO4283" s="15"/>
      <c r="AX4283">
        <v>0.80571137568138607</v>
      </c>
    </row>
    <row r="4284" spans="1:50" hidden="1" x14ac:dyDescent="0.25">
      <c r="A4284" s="1" t="s">
        <v>480</v>
      </c>
      <c r="B4284" s="1" t="s">
        <v>424</v>
      </c>
      <c r="C4284" t="s">
        <v>414</v>
      </c>
      <c r="D4284" s="84">
        <f t="shared" si="62"/>
        <v>2020</v>
      </c>
      <c r="E4284" s="3">
        <v>44126</v>
      </c>
      <c r="AJ4284" s="14"/>
      <c r="AK4284" s="14"/>
      <c r="AL4284" s="14"/>
      <c r="AO4284" s="15"/>
      <c r="AX4284">
        <v>0.84748091687455651</v>
      </c>
    </row>
    <row r="4285" spans="1:50" hidden="1" x14ac:dyDescent="0.25">
      <c r="A4285" s="1" t="s">
        <v>480</v>
      </c>
      <c r="B4285" s="1" t="s">
        <v>424</v>
      </c>
      <c r="C4285" t="s">
        <v>414</v>
      </c>
      <c r="D4285" s="84">
        <f t="shared" si="62"/>
        <v>2020</v>
      </c>
      <c r="E4285" s="3">
        <v>44133</v>
      </c>
      <c r="AJ4285" s="14"/>
      <c r="AK4285" s="14"/>
      <c r="AL4285" s="14"/>
      <c r="AO4285" s="15"/>
      <c r="AX4285">
        <v>0.87309165494005647</v>
      </c>
    </row>
    <row r="4286" spans="1:50" hidden="1" x14ac:dyDescent="0.25">
      <c r="A4286" s="1" t="s">
        <v>480</v>
      </c>
      <c r="B4286" s="1" t="s">
        <v>424</v>
      </c>
      <c r="C4286" t="s">
        <v>410</v>
      </c>
      <c r="D4286" s="84">
        <f t="shared" si="62"/>
        <v>2020</v>
      </c>
      <c r="E4286" s="3">
        <v>44081</v>
      </c>
      <c r="AJ4286" s="14"/>
      <c r="AK4286" s="14"/>
      <c r="AL4286" s="14"/>
      <c r="AO4286" s="15"/>
      <c r="AX4286">
        <v>6.2071432789993081E-3</v>
      </c>
    </row>
    <row r="4287" spans="1:50" hidden="1" x14ac:dyDescent="0.25">
      <c r="A4287" s="1" t="s">
        <v>480</v>
      </c>
      <c r="B4287" s="1" t="s">
        <v>424</v>
      </c>
      <c r="C4287" t="s">
        <v>410</v>
      </c>
      <c r="D4287" s="84">
        <f t="shared" si="62"/>
        <v>2020</v>
      </c>
      <c r="E4287" s="3">
        <v>44089</v>
      </c>
      <c r="AJ4287" s="14"/>
      <c r="AK4287" s="14"/>
      <c r="AL4287" s="14"/>
      <c r="AO4287" s="15"/>
      <c r="AX4287">
        <v>3.2344054758907212E-2</v>
      </c>
    </row>
    <row r="4288" spans="1:50" hidden="1" x14ac:dyDescent="0.25">
      <c r="A4288" s="1" t="s">
        <v>480</v>
      </c>
      <c r="B4288" s="1" t="s">
        <v>424</v>
      </c>
      <c r="C4288" t="s">
        <v>410</v>
      </c>
      <c r="D4288" s="84">
        <f t="shared" si="62"/>
        <v>2020</v>
      </c>
      <c r="E4288" s="3">
        <v>44095</v>
      </c>
      <c r="AJ4288" s="14"/>
      <c r="AK4288" s="14"/>
      <c r="AL4288" s="14"/>
      <c r="AO4288" s="15"/>
      <c r="AX4288">
        <v>0.27001913615779632</v>
      </c>
    </row>
    <row r="4289" spans="1:50" hidden="1" x14ac:dyDescent="0.25">
      <c r="A4289" s="1" t="s">
        <v>480</v>
      </c>
      <c r="B4289" s="1" t="s">
        <v>424</v>
      </c>
      <c r="C4289" t="s">
        <v>410</v>
      </c>
      <c r="D4289" s="84">
        <f t="shared" si="62"/>
        <v>2020</v>
      </c>
      <c r="E4289" s="3">
        <v>44103</v>
      </c>
      <c r="AJ4289" s="14"/>
      <c r="AK4289" s="14"/>
      <c r="AL4289" s="14"/>
      <c r="AO4289" s="15"/>
      <c r="AX4289">
        <v>0.48608897955928554</v>
      </c>
    </row>
    <row r="4290" spans="1:50" hidden="1" x14ac:dyDescent="0.25">
      <c r="A4290" s="1" t="s">
        <v>480</v>
      </c>
      <c r="B4290" s="1" t="s">
        <v>424</v>
      </c>
      <c r="C4290" t="s">
        <v>410</v>
      </c>
      <c r="D4290" s="84">
        <f t="shared" si="62"/>
        <v>2020</v>
      </c>
      <c r="E4290" s="3">
        <v>44112</v>
      </c>
      <c r="AJ4290" s="14"/>
      <c r="AK4290" s="14"/>
      <c r="AL4290" s="14"/>
      <c r="AO4290" s="15"/>
      <c r="AX4290">
        <v>0.74940438253243824</v>
      </c>
    </row>
    <row r="4291" spans="1:50" hidden="1" x14ac:dyDescent="0.25">
      <c r="A4291" s="1" t="s">
        <v>480</v>
      </c>
      <c r="B4291" s="1" t="s">
        <v>424</v>
      </c>
      <c r="C4291" t="s">
        <v>410</v>
      </c>
      <c r="D4291" s="84">
        <f t="shared" si="62"/>
        <v>2020</v>
      </c>
      <c r="E4291" s="3">
        <v>44121</v>
      </c>
      <c r="AJ4291" s="14"/>
      <c r="AK4291" s="14"/>
      <c r="AL4291" s="14"/>
      <c r="AO4291" s="15"/>
      <c r="AX4291">
        <v>0.81675357654271707</v>
      </c>
    </row>
    <row r="4292" spans="1:50" hidden="1" x14ac:dyDescent="0.25">
      <c r="A4292" s="1" t="s">
        <v>480</v>
      </c>
      <c r="B4292" s="1" t="s">
        <v>424</v>
      </c>
      <c r="C4292" t="s">
        <v>410</v>
      </c>
      <c r="D4292" s="84">
        <f t="shared" si="62"/>
        <v>2020</v>
      </c>
      <c r="E4292" s="3">
        <v>44126</v>
      </c>
      <c r="AJ4292" s="14"/>
      <c r="AK4292" s="14"/>
      <c r="AL4292" s="14"/>
      <c r="AO4292" s="15"/>
      <c r="AX4292">
        <v>0.8502832957017632</v>
      </c>
    </row>
    <row r="4293" spans="1:50" hidden="1" x14ac:dyDescent="0.25">
      <c r="A4293" s="1" t="s">
        <v>480</v>
      </c>
      <c r="B4293" s="1" t="s">
        <v>424</v>
      </c>
      <c r="C4293" t="s">
        <v>410</v>
      </c>
      <c r="D4293" s="84">
        <f t="shared" si="62"/>
        <v>2020</v>
      </c>
      <c r="E4293" s="3">
        <v>44133</v>
      </c>
      <c r="AJ4293" s="14"/>
      <c r="AK4293" s="14"/>
      <c r="AL4293" s="14"/>
      <c r="AO4293" s="15"/>
      <c r="AX4293">
        <v>0.87649505426808738</v>
      </c>
    </row>
    <row r="4294" spans="1:50" hidden="1" x14ac:dyDescent="0.25">
      <c r="A4294" s="1" t="s">
        <v>480</v>
      </c>
      <c r="B4294" s="1" t="s">
        <v>424</v>
      </c>
      <c r="C4294" t="s">
        <v>415</v>
      </c>
      <c r="D4294" s="84">
        <f t="shared" si="62"/>
        <v>2020</v>
      </c>
      <c r="E4294" s="3">
        <v>44081</v>
      </c>
      <c r="AJ4294" s="14"/>
      <c r="AK4294" s="14"/>
      <c r="AL4294" s="14"/>
      <c r="AO4294" s="15"/>
      <c r="AX4294">
        <v>6.240196226627916E-3</v>
      </c>
    </row>
    <row r="4295" spans="1:50" hidden="1" x14ac:dyDescent="0.25">
      <c r="A4295" s="1" t="s">
        <v>480</v>
      </c>
      <c r="B4295" s="1" t="s">
        <v>424</v>
      </c>
      <c r="C4295" t="s">
        <v>415</v>
      </c>
      <c r="D4295" s="84">
        <f t="shared" si="62"/>
        <v>2020</v>
      </c>
      <c r="E4295" s="3">
        <v>44089</v>
      </c>
      <c r="AJ4295" s="14"/>
      <c r="AK4295" s="14"/>
      <c r="AL4295" s="14"/>
      <c r="AO4295" s="15"/>
      <c r="AX4295">
        <v>4.7789015197765849E-2</v>
      </c>
    </row>
    <row r="4296" spans="1:50" hidden="1" x14ac:dyDescent="0.25">
      <c r="A4296" s="1" t="s">
        <v>480</v>
      </c>
      <c r="B4296" s="1" t="s">
        <v>424</v>
      </c>
      <c r="C4296" t="s">
        <v>415</v>
      </c>
      <c r="D4296" s="84">
        <f t="shared" si="62"/>
        <v>2020</v>
      </c>
      <c r="E4296" s="3">
        <v>44095</v>
      </c>
      <c r="AJ4296" s="14"/>
      <c r="AK4296" s="14"/>
      <c r="AL4296" s="14"/>
      <c r="AO4296" s="15"/>
      <c r="AX4296">
        <v>0.27668266004873926</v>
      </c>
    </row>
    <row r="4297" spans="1:50" hidden="1" x14ac:dyDescent="0.25">
      <c r="A4297" s="1" t="s">
        <v>480</v>
      </c>
      <c r="B4297" s="1" t="s">
        <v>424</v>
      </c>
      <c r="C4297" t="s">
        <v>415</v>
      </c>
      <c r="D4297" s="84">
        <f t="shared" si="62"/>
        <v>2020</v>
      </c>
      <c r="E4297" s="3">
        <v>44103</v>
      </c>
      <c r="AJ4297" s="14"/>
      <c r="AK4297" s="14"/>
      <c r="AL4297" s="14"/>
      <c r="AO4297" s="15"/>
      <c r="AX4297">
        <v>0.55888329995786057</v>
      </c>
    </row>
    <row r="4298" spans="1:50" hidden="1" x14ac:dyDescent="0.25">
      <c r="A4298" s="1" t="s">
        <v>480</v>
      </c>
      <c r="B4298" s="1" t="s">
        <v>424</v>
      </c>
      <c r="C4298" t="s">
        <v>415</v>
      </c>
      <c r="D4298" s="84">
        <f t="shared" si="62"/>
        <v>2020</v>
      </c>
      <c r="E4298" s="3">
        <v>44112</v>
      </c>
      <c r="AJ4298" s="14"/>
      <c r="AK4298" s="14"/>
      <c r="AL4298" s="14"/>
      <c r="AO4298" s="15"/>
      <c r="AX4298">
        <v>0.79663681999908742</v>
      </c>
    </row>
    <row r="4299" spans="1:50" hidden="1" x14ac:dyDescent="0.25">
      <c r="A4299" s="1" t="s">
        <v>480</v>
      </c>
      <c r="B4299" s="1" t="s">
        <v>424</v>
      </c>
      <c r="C4299" t="s">
        <v>415</v>
      </c>
      <c r="D4299" s="84">
        <f t="shared" si="62"/>
        <v>2020</v>
      </c>
      <c r="E4299" s="3">
        <v>44121</v>
      </c>
      <c r="AJ4299" s="14"/>
      <c r="AK4299" s="14"/>
      <c r="AL4299" s="14"/>
      <c r="AO4299" s="15"/>
      <c r="AX4299">
        <v>0.8500121120090055</v>
      </c>
    </row>
    <row r="4300" spans="1:50" hidden="1" x14ac:dyDescent="0.25">
      <c r="A4300" s="1" t="s">
        <v>480</v>
      </c>
      <c r="B4300" s="1" t="s">
        <v>424</v>
      </c>
      <c r="C4300" t="s">
        <v>415</v>
      </c>
      <c r="D4300" s="84">
        <f t="shared" si="62"/>
        <v>2020</v>
      </c>
      <c r="E4300" s="3">
        <v>44126</v>
      </c>
      <c r="AJ4300" s="14"/>
      <c r="AK4300" s="14"/>
      <c r="AL4300" s="14"/>
      <c r="AO4300" s="15"/>
      <c r="AX4300">
        <v>0.86583305636504848</v>
      </c>
    </row>
    <row r="4301" spans="1:50" hidden="1" x14ac:dyDescent="0.25">
      <c r="A4301" s="1" t="s">
        <v>480</v>
      </c>
      <c r="B4301" s="1" t="s">
        <v>424</v>
      </c>
      <c r="C4301" t="s">
        <v>415</v>
      </c>
      <c r="D4301" s="84">
        <f t="shared" si="62"/>
        <v>2020</v>
      </c>
      <c r="E4301" s="3">
        <v>44133</v>
      </c>
      <c r="AJ4301" s="14"/>
      <c r="AK4301" s="14"/>
      <c r="AL4301" s="14"/>
      <c r="AO4301" s="15"/>
      <c r="AX4301">
        <v>0.88501193417213031</v>
      </c>
    </row>
    <row r="4302" spans="1:50" hidden="1" x14ac:dyDescent="0.25">
      <c r="A4302" s="1" t="s">
        <v>480</v>
      </c>
      <c r="B4302" s="1" t="s">
        <v>424</v>
      </c>
      <c r="C4302" t="s">
        <v>411</v>
      </c>
      <c r="D4302" s="84">
        <f t="shared" si="62"/>
        <v>2020</v>
      </c>
      <c r="E4302" s="3">
        <v>44081</v>
      </c>
      <c r="AJ4302" s="14"/>
      <c r="AK4302" s="14"/>
      <c r="AL4302" s="14"/>
      <c r="AO4302" s="15"/>
      <c r="AX4302">
        <v>1.0722058142885668E-2</v>
      </c>
    </row>
    <row r="4303" spans="1:50" hidden="1" x14ac:dyDescent="0.25">
      <c r="A4303" s="1" t="s">
        <v>480</v>
      </c>
      <c r="B4303" s="1" t="s">
        <v>424</v>
      </c>
      <c r="C4303" t="s">
        <v>411</v>
      </c>
      <c r="D4303" s="84">
        <f t="shared" si="62"/>
        <v>2020</v>
      </c>
      <c r="E4303" s="3">
        <v>44089</v>
      </c>
      <c r="AJ4303" s="14"/>
      <c r="AK4303" s="14"/>
      <c r="AL4303" s="14"/>
      <c r="AO4303" s="15"/>
      <c r="AX4303">
        <v>5.1484148121421387E-2</v>
      </c>
    </row>
    <row r="4304" spans="1:50" hidden="1" x14ac:dyDescent="0.25">
      <c r="A4304" s="1" t="s">
        <v>480</v>
      </c>
      <c r="B4304" s="1" t="s">
        <v>424</v>
      </c>
      <c r="C4304" t="s">
        <v>411</v>
      </c>
      <c r="D4304" s="84">
        <f t="shared" si="62"/>
        <v>2020</v>
      </c>
      <c r="E4304" s="3">
        <v>44095</v>
      </c>
      <c r="AJ4304" s="14"/>
      <c r="AK4304" s="14"/>
      <c r="AL4304" s="14"/>
      <c r="AO4304" s="15"/>
      <c r="AX4304">
        <v>0.3150360034693831</v>
      </c>
    </row>
    <row r="4305" spans="1:50" hidden="1" x14ac:dyDescent="0.25">
      <c r="A4305" s="1" t="s">
        <v>480</v>
      </c>
      <c r="B4305" s="1" t="s">
        <v>424</v>
      </c>
      <c r="C4305" t="s">
        <v>411</v>
      </c>
      <c r="D4305" s="84">
        <f t="shared" si="62"/>
        <v>2020</v>
      </c>
      <c r="E4305" s="3">
        <v>44103</v>
      </c>
      <c r="AJ4305" s="14"/>
      <c r="AK4305" s="14"/>
      <c r="AL4305" s="14"/>
      <c r="AO4305" s="15"/>
      <c r="AX4305">
        <v>0.59207191785420044</v>
      </c>
    </row>
    <row r="4306" spans="1:50" hidden="1" x14ac:dyDescent="0.25">
      <c r="A4306" s="1" t="s">
        <v>480</v>
      </c>
      <c r="B4306" s="1" t="s">
        <v>424</v>
      </c>
      <c r="C4306" t="s">
        <v>411</v>
      </c>
      <c r="D4306" s="84">
        <f t="shared" si="62"/>
        <v>2020</v>
      </c>
      <c r="E4306" s="3">
        <v>44112</v>
      </c>
      <c r="AJ4306" s="14"/>
      <c r="AK4306" s="14"/>
      <c r="AL4306" s="14"/>
      <c r="AO4306" s="15"/>
      <c r="AX4306">
        <v>0.82537536679774559</v>
      </c>
    </row>
    <row r="4307" spans="1:50" hidden="1" x14ac:dyDescent="0.25">
      <c r="A4307" s="1" t="s">
        <v>480</v>
      </c>
      <c r="B4307" s="1" t="s">
        <v>424</v>
      </c>
      <c r="C4307" t="s">
        <v>411</v>
      </c>
      <c r="D4307" s="84">
        <f t="shared" si="62"/>
        <v>2020</v>
      </c>
      <c r="E4307" s="3">
        <v>44121</v>
      </c>
      <c r="AJ4307" s="14"/>
      <c r="AK4307" s="14"/>
      <c r="AL4307" s="14"/>
      <c r="AO4307" s="15"/>
      <c r="AX4307">
        <v>0.85216143810689537</v>
      </c>
    </row>
    <row r="4308" spans="1:50" hidden="1" x14ac:dyDescent="0.25">
      <c r="A4308" s="1" t="s">
        <v>480</v>
      </c>
      <c r="B4308" s="1" t="s">
        <v>424</v>
      </c>
      <c r="C4308" t="s">
        <v>411</v>
      </c>
      <c r="D4308" s="84">
        <f t="shared" si="62"/>
        <v>2020</v>
      </c>
      <c r="E4308" s="3">
        <v>44126</v>
      </c>
      <c r="AJ4308" s="14"/>
      <c r="AK4308" s="14"/>
      <c r="AL4308" s="14"/>
      <c r="AO4308" s="15"/>
      <c r="AX4308">
        <v>0.86528727440765096</v>
      </c>
    </row>
    <row r="4309" spans="1:50" hidden="1" x14ac:dyDescent="0.25">
      <c r="A4309" s="1" t="s">
        <v>480</v>
      </c>
      <c r="B4309" s="1" t="s">
        <v>424</v>
      </c>
      <c r="C4309" t="s">
        <v>411</v>
      </c>
      <c r="D4309" s="84">
        <f t="shared" si="62"/>
        <v>2020</v>
      </c>
      <c r="E4309" s="3">
        <v>44133</v>
      </c>
      <c r="AJ4309" s="14"/>
      <c r="AK4309" s="14"/>
      <c r="AL4309" s="14"/>
      <c r="AO4309" s="15"/>
      <c r="AX4309">
        <v>0.88104443208345529</v>
      </c>
    </row>
    <row r="4310" spans="1:50" hidden="1" x14ac:dyDescent="0.25">
      <c r="A4310" s="1" t="s">
        <v>480</v>
      </c>
      <c r="B4310" s="1" t="s">
        <v>424</v>
      </c>
      <c r="C4310" s="18" t="s">
        <v>452</v>
      </c>
      <c r="D4310" s="84">
        <f t="shared" si="62"/>
        <v>2020</v>
      </c>
      <c r="E4310" s="75">
        <v>44084</v>
      </c>
      <c r="AJ4310" s="14"/>
      <c r="AK4310" s="19"/>
      <c r="AL4310" s="19"/>
      <c r="AM4310" s="50"/>
      <c r="AN4310" s="50"/>
      <c r="AO4310" s="21"/>
      <c r="AX4310" s="18">
        <v>0</v>
      </c>
    </row>
    <row r="4311" spans="1:50" hidden="1" x14ac:dyDescent="0.25">
      <c r="A4311" s="1" t="s">
        <v>480</v>
      </c>
      <c r="B4311" s="1" t="s">
        <v>424</v>
      </c>
      <c r="C4311" s="18" t="s">
        <v>452</v>
      </c>
      <c r="D4311" s="84">
        <f t="shared" si="62"/>
        <v>2020</v>
      </c>
      <c r="E4311" s="75">
        <v>44092</v>
      </c>
      <c r="AJ4311" s="14"/>
      <c r="AK4311" s="19"/>
      <c r="AL4311" s="19"/>
      <c r="AM4311" s="50"/>
      <c r="AN4311" s="50"/>
      <c r="AO4311" s="21"/>
      <c r="AX4311" s="18">
        <v>0</v>
      </c>
    </row>
    <row r="4312" spans="1:50" hidden="1" x14ac:dyDescent="0.25">
      <c r="A4312" s="1" t="s">
        <v>480</v>
      </c>
      <c r="B4312" s="1" t="s">
        <v>424</v>
      </c>
      <c r="C4312" s="18" t="s">
        <v>452</v>
      </c>
      <c r="D4312" s="84">
        <f t="shared" si="62"/>
        <v>2020</v>
      </c>
      <c r="E4312" s="75">
        <v>44104</v>
      </c>
      <c r="AJ4312" s="14"/>
      <c r="AK4312" s="19"/>
      <c r="AL4312" s="19"/>
      <c r="AM4312" s="50"/>
      <c r="AN4312" s="50"/>
      <c r="AO4312" s="21"/>
      <c r="AX4312" s="18">
        <v>0</v>
      </c>
    </row>
    <row r="4313" spans="1:50" hidden="1" x14ac:dyDescent="0.25">
      <c r="A4313" s="1" t="s">
        <v>480</v>
      </c>
      <c r="B4313" s="1" t="s">
        <v>424</v>
      </c>
      <c r="C4313" s="18" t="s">
        <v>452</v>
      </c>
      <c r="D4313" s="84">
        <f t="shared" si="62"/>
        <v>2020</v>
      </c>
      <c r="E4313" s="75">
        <v>44117</v>
      </c>
      <c r="AJ4313" s="14"/>
      <c r="AK4313" s="89">
        <v>0</v>
      </c>
      <c r="AL4313" s="119">
        <f t="shared" ref="AL4313:AL4315" si="63">AK4313/100</f>
        <v>0</v>
      </c>
      <c r="AM4313" s="89">
        <v>0</v>
      </c>
      <c r="AN4313" s="89">
        <v>0</v>
      </c>
      <c r="AO4313" s="87">
        <v>0</v>
      </c>
      <c r="AX4313" s="18">
        <v>0</v>
      </c>
    </row>
    <row r="4314" spans="1:50" hidden="1" x14ac:dyDescent="0.25">
      <c r="A4314" s="1" t="s">
        <v>480</v>
      </c>
      <c r="B4314" s="1" t="s">
        <v>424</v>
      </c>
      <c r="C4314" s="18" t="s">
        <v>452</v>
      </c>
      <c r="D4314" s="84">
        <f t="shared" si="62"/>
        <v>2020</v>
      </c>
      <c r="E4314" s="75">
        <v>44127</v>
      </c>
      <c r="AJ4314" s="14"/>
      <c r="AK4314" s="89">
        <v>0</v>
      </c>
      <c r="AL4314" s="119">
        <f t="shared" si="63"/>
        <v>0</v>
      </c>
      <c r="AM4314" s="89">
        <v>0</v>
      </c>
      <c r="AN4314" s="89">
        <v>0</v>
      </c>
      <c r="AO4314" s="87">
        <v>0</v>
      </c>
      <c r="AX4314" s="18">
        <v>0</v>
      </c>
    </row>
    <row r="4315" spans="1:50" hidden="1" x14ac:dyDescent="0.25">
      <c r="A4315" s="1" t="s">
        <v>480</v>
      </c>
      <c r="B4315" s="1" t="s">
        <v>424</v>
      </c>
      <c r="C4315" s="18" t="s">
        <v>452</v>
      </c>
      <c r="D4315" s="84">
        <f t="shared" si="62"/>
        <v>2020</v>
      </c>
      <c r="E4315" s="75">
        <v>44138</v>
      </c>
      <c r="AJ4315" s="14"/>
      <c r="AK4315" s="89">
        <v>0</v>
      </c>
      <c r="AL4315" s="119">
        <f t="shared" si="63"/>
        <v>0</v>
      </c>
      <c r="AM4315" s="89">
        <v>0</v>
      </c>
      <c r="AN4315" s="89">
        <v>0</v>
      </c>
      <c r="AO4315" s="87">
        <v>0</v>
      </c>
      <c r="AX4315" s="18">
        <v>0</v>
      </c>
    </row>
    <row r="4316" spans="1:50" hidden="1" x14ac:dyDescent="0.25">
      <c r="A4316" s="1" t="s">
        <v>480</v>
      </c>
      <c r="B4316" s="1" t="s">
        <v>424</v>
      </c>
      <c r="C4316" s="24" t="s">
        <v>451</v>
      </c>
      <c r="D4316" s="84">
        <f t="shared" si="62"/>
        <v>2020</v>
      </c>
      <c r="E4316" s="76">
        <v>44084</v>
      </c>
      <c r="AJ4316" s="14"/>
      <c r="AK4316" s="25"/>
      <c r="AL4316" s="25"/>
      <c r="AM4316" s="65"/>
      <c r="AN4316" s="65"/>
      <c r="AO4316" s="26"/>
      <c r="AX4316" s="24">
        <v>4.8501608151280913E-2</v>
      </c>
    </row>
    <row r="4317" spans="1:50" hidden="1" x14ac:dyDescent="0.25">
      <c r="A4317" s="1" t="s">
        <v>480</v>
      </c>
      <c r="B4317" s="1" t="s">
        <v>424</v>
      </c>
      <c r="C4317" s="24" t="s">
        <v>451</v>
      </c>
      <c r="D4317" s="84">
        <f t="shared" si="62"/>
        <v>2020</v>
      </c>
      <c r="E4317" s="76">
        <v>44092</v>
      </c>
      <c r="AJ4317" s="14"/>
      <c r="AK4317" s="25"/>
      <c r="AL4317" s="25"/>
      <c r="AM4317" s="65"/>
      <c r="AN4317" s="65"/>
      <c r="AO4317" s="26"/>
      <c r="AX4317" s="24">
        <v>8.7102827057653764E-2</v>
      </c>
    </row>
    <row r="4318" spans="1:50" hidden="1" x14ac:dyDescent="0.25">
      <c r="A4318" s="1" t="s">
        <v>480</v>
      </c>
      <c r="B4318" s="1" t="s">
        <v>424</v>
      </c>
      <c r="C4318" s="24" t="s">
        <v>451</v>
      </c>
      <c r="D4318" s="84">
        <f t="shared" si="62"/>
        <v>2020</v>
      </c>
      <c r="E4318" s="76">
        <v>44104</v>
      </c>
      <c r="AJ4318" s="14"/>
      <c r="AK4318" s="25"/>
      <c r="AL4318" s="25"/>
      <c r="AM4318" s="65"/>
      <c r="AN4318" s="65"/>
      <c r="AO4318" s="26"/>
      <c r="AX4318" s="24">
        <v>8.9767534286818482E-2</v>
      </c>
    </row>
    <row r="4319" spans="1:50" hidden="1" x14ac:dyDescent="0.25">
      <c r="A4319" s="1" t="s">
        <v>480</v>
      </c>
      <c r="B4319" s="1" t="s">
        <v>424</v>
      </c>
      <c r="C4319" s="24" t="s">
        <v>451</v>
      </c>
      <c r="D4319" s="84">
        <f t="shared" si="62"/>
        <v>2020</v>
      </c>
      <c r="E4319" s="76">
        <v>44117</v>
      </c>
      <c r="AJ4319" s="14"/>
      <c r="AK4319" s="25"/>
      <c r="AL4319" s="25"/>
      <c r="AM4319" s="65"/>
      <c r="AN4319" s="65"/>
      <c r="AO4319" s="26"/>
      <c r="AX4319" s="24">
        <v>0.26910710208704341</v>
      </c>
    </row>
    <row r="4320" spans="1:50" hidden="1" x14ac:dyDescent="0.25">
      <c r="A4320" s="1" t="s">
        <v>480</v>
      </c>
      <c r="B4320" s="1" t="s">
        <v>424</v>
      </c>
      <c r="C4320" s="24" t="s">
        <v>451</v>
      </c>
      <c r="D4320" s="84">
        <f t="shared" si="62"/>
        <v>2020</v>
      </c>
      <c r="E4320" s="76">
        <v>44127</v>
      </c>
      <c r="AJ4320" s="14"/>
      <c r="AK4320" s="25"/>
      <c r="AL4320" s="25"/>
      <c r="AM4320" s="65"/>
      <c r="AN4320" s="65"/>
      <c r="AO4320" s="26"/>
      <c r="AX4320" s="24">
        <v>0.37176183696540926</v>
      </c>
    </row>
    <row r="4321" spans="1:117" hidden="1" x14ac:dyDescent="0.25">
      <c r="A4321" s="1" t="s">
        <v>480</v>
      </c>
      <c r="B4321" s="1" t="s">
        <v>424</v>
      </c>
      <c r="C4321" s="24" t="s">
        <v>451</v>
      </c>
      <c r="D4321" s="84">
        <f t="shared" si="62"/>
        <v>2020</v>
      </c>
      <c r="E4321" s="76">
        <v>44138</v>
      </c>
      <c r="AJ4321" s="14"/>
      <c r="AK4321" s="25"/>
      <c r="AL4321" s="25"/>
      <c r="AM4321" s="65"/>
      <c r="AN4321" s="65"/>
      <c r="AO4321" s="26"/>
      <c r="AX4321" s="24">
        <v>0.64170053783873804</v>
      </c>
    </row>
    <row r="4322" spans="1:117" hidden="1" x14ac:dyDescent="0.25">
      <c r="A4322" s="1" t="s">
        <v>480</v>
      </c>
      <c r="B4322" s="1" t="s">
        <v>424</v>
      </c>
      <c r="C4322" t="s">
        <v>453</v>
      </c>
      <c r="D4322" s="84">
        <f t="shared" si="62"/>
        <v>2020</v>
      </c>
      <c r="E4322" s="3">
        <v>44063</v>
      </c>
      <c r="AJ4322" s="14"/>
      <c r="AK4322" s="14"/>
      <c r="AL4322" s="14"/>
      <c r="AO4322" s="15"/>
      <c r="AX4322"/>
      <c r="DE4322" s="107">
        <v>87.856829514182778</v>
      </c>
      <c r="DF4322" s="107">
        <v>30.518870691606402</v>
      </c>
      <c r="DG4322" s="107"/>
      <c r="DH4322" s="107">
        <v>5.4808398774997666</v>
      </c>
      <c r="DK4322" s="1">
        <f t="shared" ref="DK4322:DK4349" si="64">DE4322+DF4322</f>
        <v>118.37570020578917</v>
      </c>
      <c r="DM4322" s="1">
        <f t="shared" ref="DM4322:DM4329" si="65">DE4322+DF4322+DH4322</f>
        <v>123.85654008328893</v>
      </c>
    </row>
    <row r="4323" spans="1:117" hidden="1" x14ac:dyDescent="0.25">
      <c r="A4323" s="1" t="s">
        <v>480</v>
      </c>
      <c r="B4323" s="1" t="s">
        <v>424</v>
      </c>
      <c r="C4323" t="s">
        <v>454</v>
      </c>
      <c r="D4323" s="84">
        <f t="shared" si="62"/>
        <v>2020</v>
      </c>
      <c r="E4323" s="3">
        <v>44063</v>
      </c>
      <c r="AJ4323" s="14"/>
      <c r="AK4323" s="14"/>
      <c r="AL4323" s="14"/>
      <c r="AO4323" s="15"/>
      <c r="AX4323"/>
      <c r="DE4323" s="107">
        <v>87.856829514182778</v>
      </c>
      <c r="DF4323" s="107">
        <v>30.518870691606402</v>
      </c>
      <c r="DG4323" s="107"/>
      <c r="DH4323" s="107">
        <v>5.4808398774997666</v>
      </c>
      <c r="DK4323" s="1">
        <f t="shared" si="64"/>
        <v>118.37570020578917</v>
      </c>
      <c r="DM4323" s="1">
        <f t="shared" si="65"/>
        <v>123.85654008328893</v>
      </c>
    </row>
    <row r="4324" spans="1:117" hidden="1" x14ac:dyDescent="0.25">
      <c r="A4324" s="1" t="s">
        <v>480</v>
      </c>
      <c r="B4324" s="1" t="s">
        <v>424</v>
      </c>
      <c r="C4324" t="s">
        <v>455</v>
      </c>
      <c r="D4324" s="84">
        <f t="shared" si="62"/>
        <v>2020</v>
      </c>
      <c r="E4324" s="3">
        <v>44063</v>
      </c>
      <c r="AJ4324" s="14"/>
      <c r="AK4324" s="14"/>
      <c r="AL4324" s="14"/>
      <c r="AO4324" s="15"/>
      <c r="AX4324"/>
      <c r="DE4324" s="107">
        <v>87.856829514182778</v>
      </c>
      <c r="DF4324" s="107">
        <v>30.518870691606402</v>
      </c>
      <c r="DG4324" s="107"/>
      <c r="DH4324" s="107">
        <v>5.4808398774997666</v>
      </c>
      <c r="DK4324" s="1">
        <f t="shared" si="64"/>
        <v>118.37570020578917</v>
      </c>
      <c r="DM4324" s="1">
        <f t="shared" si="65"/>
        <v>123.85654008328893</v>
      </c>
    </row>
    <row r="4325" spans="1:117" hidden="1" x14ac:dyDescent="0.25">
      <c r="A4325" s="1" t="s">
        <v>480</v>
      </c>
      <c r="B4325" s="1" t="s">
        <v>424</v>
      </c>
      <c r="C4325" t="s">
        <v>456</v>
      </c>
      <c r="D4325" s="84">
        <f t="shared" si="62"/>
        <v>2020</v>
      </c>
      <c r="E4325" s="3">
        <v>44063</v>
      </c>
      <c r="AJ4325" s="14"/>
      <c r="AK4325" s="14"/>
      <c r="AL4325" s="14"/>
      <c r="AO4325" s="15"/>
      <c r="AX4325"/>
      <c r="DE4325" s="107">
        <v>87.856829514182778</v>
      </c>
      <c r="DF4325" s="107">
        <v>30.518870691606402</v>
      </c>
      <c r="DG4325" s="107"/>
      <c r="DH4325" s="107">
        <v>5.4808398774997666</v>
      </c>
      <c r="DK4325" s="1">
        <f t="shared" si="64"/>
        <v>118.37570020578917</v>
      </c>
      <c r="DM4325" s="1">
        <f t="shared" si="65"/>
        <v>123.85654008328893</v>
      </c>
    </row>
    <row r="4326" spans="1:117" hidden="1" x14ac:dyDescent="0.25">
      <c r="A4326" s="1" t="s">
        <v>480</v>
      </c>
      <c r="B4326" s="1" t="s">
        <v>424</v>
      </c>
      <c r="C4326" t="s">
        <v>456</v>
      </c>
      <c r="D4326" s="84">
        <f t="shared" si="62"/>
        <v>2020</v>
      </c>
      <c r="E4326" s="3">
        <v>44168</v>
      </c>
      <c r="AJ4326" s="14"/>
      <c r="AK4326" s="14"/>
      <c r="AL4326" s="14"/>
      <c r="AO4326" s="15"/>
      <c r="AX4326"/>
      <c r="DE4326" s="1">
        <v>83.095458286864158</v>
      </c>
      <c r="DF4326" s="1">
        <v>48.740062427881881</v>
      </c>
      <c r="DH4326" s="1">
        <v>17.266842460713725</v>
      </c>
      <c r="DK4326" s="1">
        <f t="shared" si="64"/>
        <v>131.83552071474605</v>
      </c>
      <c r="DM4326" s="1">
        <f t="shared" si="65"/>
        <v>149.10236317545977</v>
      </c>
    </row>
    <row r="4327" spans="1:117" hidden="1" x14ac:dyDescent="0.25">
      <c r="A4327" s="1" t="s">
        <v>480</v>
      </c>
      <c r="B4327" s="1" t="s">
        <v>424</v>
      </c>
      <c r="C4327" t="s">
        <v>453</v>
      </c>
      <c r="D4327" s="84">
        <f t="shared" si="62"/>
        <v>2020</v>
      </c>
      <c r="E4327" s="3">
        <v>44168</v>
      </c>
      <c r="AJ4327" s="14"/>
      <c r="AK4327" s="14"/>
      <c r="AL4327" s="14"/>
      <c r="AO4327" s="15"/>
      <c r="AX4327"/>
      <c r="DE4327" s="1">
        <v>10.044414796630278</v>
      </c>
      <c r="DF4327" s="1">
        <v>6.7580637876073872</v>
      </c>
      <c r="DH4327" s="1">
        <v>7.9136896059410624</v>
      </c>
      <c r="DK4327" s="1">
        <f t="shared" si="64"/>
        <v>16.802478584237665</v>
      </c>
      <c r="DM4327" s="1">
        <f t="shared" si="65"/>
        <v>24.716168190178728</v>
      </c>
    </row>
    <row r="4328" spans="1:117" hidden="1" x14ac:dyDescent="0.25">
      <c r="A4328" s="1" t="s">
        <v>480</v>
      </c>
      <c r="B4328" s="1" t="s">
        <v>424</v>
      </c>
      <c r="C4328" t="s">
        <v>454</v>
      </c>
      <c r="D4328" s="84">
        <f t="shared" ref="D4328:D4391" si="66">YEAR(E4328)</f>
        <v>2020</v>
      </c>
      <c r="E4328" s="3">
        <v>44168</v>
      </c>
      <c r="AJ4328" s="14"/>
      <c r="AK4328" s="14"/>
      <c r="AL4328" s="14"/>
      <c r="AO4328" s="15"/>
      <c r="AX4328"/>
      <c r="DE4328" s="1">
        <v>7.8570666312815423</v>
      </c>
      <c r="DF4328" s="1">
        <v>7.3946387352282263</v>
      </c>
      <c r="DH4328" s="1">
        <v>3.8893429395902572</v>
      </c>
      <c r="DK4328" s="1">
        <f t="shared" si="64"/>
        <v>15.251705366509768</v>
      </c>
      <c r="DM4328" s="1">
        <f t="shared" si="65"/>
        <v>19.141048306100025</v>
      </c>
    </row>
    <row r="4329" spans="1:117" hidden="1" x14ac:dyDescent="0.25">
      <c r="A4329" s="1" t="s">
        <v>480</v>
      </c>
      <c r="B4329" s="1" t="s">
        <v>424</v>
      </c>
      <c r="C4329" t="s">
        <v>455</v>
      </c>
      <c r="D4329" s="84">
        <f t="shared" si="66"/>
        <v>2020</v>
      </c>
      <c r="E4329" s="3">
        <v>44168</v>
      </c>
      <c r="AJ4329" s="14"/>
      <c r="AK4329" s="14"/>
      <c r="AL4329" s="14"/>
      <c r="AO4329" s="15"/>
      <c r="AX4329"/>
      <c r="DE4329" s="1">
        <v>11.888250208694252</v>
      </c>
      <c r="DF4329" s="1">
        <v>11.273838752633941</v>
      </c>
      <c r="DH4329" s="1">
        <v>6.4167019166310801</v>
      </c>
      <c r="DK4329" s="1">
        <f t="shared" si="64"/>
        <v>23.162088961328195</v>
      </c>
      <c r="DM4329" s="1">
        <f t="shared" si="65"/>
        <v>29.578790877959275</v>
      </c>
    </row>
    <row r="4330" spans="1:117" hidden="1" x14ac:dyDescent="0.25">
      <c r="A4330" s="1" t="s">
        <v>480</v>
      </c>
      <c r="B4330" s="1" t="s">
        <v>424</v>
      </c>
      <c r="C4330" s="18" t="s">
        <v>409</v>
      </c>
      <c r="D4330" s="84">
        <f t="shared" si="66"/>
        <v>2020</v>
      </c>
      <c r="E4330" s="75">
        <v>44062</v>
      </c>
      <c r="AJ4330" s="14"/>
      <c r="AK4330" s="19"/>
      <c r="AL4330" s="19"/>
      <c r="AM4330" s="50"/>
      <c r="AN4330" s="50"/>
      <c r="AO4330" s="21"/>
      <c r="AX4330" s="18"/>
      <c r="DE4330" s="107">
        <v>74.813820183182798</v>
      </c>
      <c r="DF4330" s="107">
        <v>9.2865635000953635</v>
      </c>
      <c r="DK4330" s="1">
        <f t="shared" si="64"/>
        <v>84.100383683278167</v>
      </c>
    </row>
    <row r="4331" spans="1:117" hidden="1" x14ac:dyDescent="0.25">
      <c r="A4331" s="1" t="s">
        <v>480</v>
      </c>
      <c r="B4331" s="1" t="s">
        <v>424</v>
      </c>
      <c r="C4331" s="18" t="s">
        <v>410</v>
      </c>
      <c r="D4331" s="84">
        <f t="shared" si="66"/>
        <v>2020</v>
      </c>
      <c r="E4331" s="75">
        <v>44062</v>
      </c>
      <c r="AJ4331" s="14"/>
      <c r="AK4331" s="19"/>
      <c r="AL4331" s="19"/>
      <c r="AM4331" s="50"/>
      <c r="AN4331" s="50"/>
      <c r="AO4331" s="21"/>
      <c r="AX4331" s="18"/>
      <c r="DE4331" s="107">
        <v>74.813820183182798</v>
      </c>
      <c r="DF4331" s="107">
        <v>9.2865635000953635</v>
      </c>
      <c r="DK4331" s="1">
        <f t="shared" si="64"/>
        <v>84.100383683278167</v>
      </c>
    </row>
    <row r="4332" spans="1:117" hidden="1" x14ac:dyDescent="0.25">
      <c r="A4332" s="1" t="s">
        <v>480</v>
      </c>
      <c r="B4332" s="1" t="s">
        <v>424</v>
      </c>
      <c r="C4332" s="18" t="s">
        <v>411</v>
      </c>
      <c r="D4332" s="84">
        <f t="shared" si="66"/>
        <v>2020</v>
      </c>
      <c r="E4332" s="75">
        <v>44062</v>
      </c>
      <c r="AJ4332" s="14"/>
      <c r="AK4332" s="19"/>
      <c r="AL4332" s="19"/>
      <c r="AM4332" s="50"/>
      <c r="AN4332" s="50"/>
      <c r="AO4332" s="21"/>
      <c r="AX4332" s="18"/>
      <c r="DE4332" s="107">
        <v>74.813820183182798</v>
      </c>
      <c r="DF4332" s="107">
        <v>9.2865635000953635</v>
      </c>
      <c r="DK4332" s="1">
        <f t="shared" si="64"/>
        <v>84.100383683278167</v>
      </c>
    </row>
    <row r="4333" spans="1:117" hidden="1" x14ac:dyDescent="0.25">
      <c r="A4333" s="1" t="s">
        <v>480</v>
      </c>
      <c r="B4333" s="1" t="s">
        <v>424</v>
      </c>
      <c r="C4333" s="18" t="s">
        <v>412</v>
      </c>
      <c r="D4333" s="84">
        <f t="shared" si="66"/>
        <v>2020</v>
      </c>
      <c r="E4333" s="75">
        <v>44062</v>
      </c>
      <c r="AJ4333" s="14"/>
      <c r="AK4333" s="19"/>
      <c r="AL4333" s="19"/>
      <c r="AM4333" s="50"/>
      <c r="AN4333" s="50"/>
      <c r="AO4333" s="21"/>
      <c r="AX4333" s="18"/>
      <c r="DE4333" s="107">
        <v>74.813820183182798</v>
      </c>
      <c r="DF4333" s="107">
        <v>9.2865635000953635</v>
      </c>
      <c r="DK4333" s="1">
        <f t="shared" si="64"/>
        <v>84.100383683278167</v>
      </c>
    </row>
    <row r="4334" spans="1:117" hidden="1" x14ac:dyDescent="0.25">
      <c r="A4334" s="1" t="s">
        <v>480</v>
      </c>
      <c r="B4334" s="1" t="s">
        <v>424</v>
      </c>
      <c r="C4334" s="18" t="s">
        <v>413</v>
      </c>
      <c r="D4334" s="84">
        <f t="shared" si="66"/>
        <v>2020</v>
      </c>
      <c r="E4334" s="75">
        <v>44062</v>
      </c>
      <c r="AJ4334" s="14"/>
      <c r="AK4334" s="19"/>
      <c r="AL4334" s="19"/>
      <c r="AM4334" s="50"/>
      <c r="AN4334" s="50"/>
      <c r="AO4334" s="21"/>
      <c r="AX4334" s="18"/>
      <c r="DE4334" s="107">
        <v>74.813820183182798</v>
      </c>
      <c r="DF4334" s="107">
        <v>9.2865635000953635</v>
      </c>
      <c r="DK4334" s="1">
        <f t="shared" si="64"/>
        <v>84.100383683278167</v>
      </c>
    </row>
    <row r="4335" spans="1:117" hidden="1" x14ac:dyDescent="0.25">
      <c r="A4335" s="1" t="s">
        <v>480</v>
      </c>
      <c r="B4335" s="1" t="s">
        <v>424</v>
      </c>
      <c r="C4335" s="18" t="s">
        <v>414</v>
      </c>
      <c r="D4335" s="84">
        <f t="shared" si="66"/>
        <v>2020</v>
      </c>
      <c r="E4335" s="75">
        <v>44062</v>
      </c>
      <c r="AJ4335" s="14"/>
      <c r="AK4335" s="19"/>
      <c r="AL4335" s="19"/>
      <c r="AM4335" s="50"/>
      <c r="AN4335" s="50"/>
      <c r="AO4335" s="21"/>
      <c r="AX4335" s="18"/>
      <c r="DE4335" s="107">
        <v>74.813820183182798</v>
      </c>
      <c r="DF4335" s="107">
        <v>9.2865635000953635</v>
      </c>
      <c r="DK4335" s="1">
        <f t="shared" si="64"/>
        <v>84.100383683278167</v>
      </c>
    </row>
    <row r="4336" spans="1:117" hidden="1" x14ac:dyDescent="0.25">
      <c r="A4336" s="1" t="s">
        <v>480</v>
      </c>
      <c r="B4336" s="1" t="s">
        <v>424</v>
      </c>
      <c r="C4336" s="18" t="s">
        <v>415</v>
      </c>
      <c r="D4336" s="84">
        <f t="shared" si="66"/>
        <v>2020</v>
      </c>
      <c r="E4336" s="75">
        <v>44062</v>
      </c>
      <c r="AJ4336" s="14"/>
      <c r="AK4336" s="19"/>
      <c r="AL4336" s="19"/>
      <c r="AM4336" s="50"/>
      <c r="AN4336" s="50"/>
      <c r="AO4336" s="21"/>
      <c r="AX4336" s="18"/>
      <c r="DE4336" s="107">
        <v>74.813820183182798</v>
      </c>
      <c r="DF4336" s="107">
        <v>9.2865635000953635</v>
      </c>
      <c r="DK4336" s="1">
        <f t="shared" si="64"/>
        <v>84.100383683278167</v>
      </c>
    </row>
    <row r="4337" spans="1:117" hidden="1" x14ac:dyDescent="0.25">
      <c r="A4337" s="1" t="s">
        <v>480</v>
      </c>
      <c r="B4337" s="1" t="s">
        <v>424</v>
      </c>
      <c r="C4337" s="18" t="s">
        <v>416</v>
      </c>
      <c r="D4337" s="84">
        <f t="shared" si="66"/>
        <v>2020</v>
      </c>
      <c r="E4337" s="75">
        <v>44062</v>
      </c>
      <c r="AJ4337" s="14"/>
      <c r="AK4337" s="19"/>
      <c r="AL4337" s="19"/>
      <c r="AM4337" s="50"/>
      <c r="AN4337" s="50"/>
      <c r="AO4337" s="21"/>
      <c r="AX4337" s="18"/>
      <c r="DE4337" s="107">
        <v>74.813820183182798</v>
      </c>
      <c r="DF4337" s="107">
        <v>9.2865635000953635</v>
      </c>
      <c r="DK4337" s="1">
        <f t="shared" si="64"/>
        <v>84.100383683278167</v>
      </c>
    </row>
    <row r="4338" spans="1:117" hidden="1" x14ac:dyDescent="0.25">
      <c r="A4338" s="1" t="s">
        <v>480</v>
      </c>
      <c r="B4338" s="1" t="s">
        <v>424</v>
      </c>
      <c r="C4338" s="18" t="s">
        <v>409</v>
      </c>
      <c r="D4338" s="84">
        <f t="shared" si="66"/>
        <v>2020</v>
      </c>
      <c r="E4338" s="75">
        <v>44144</v>
      </c>
      <c r="AJ4338" s="14"/>
      <c r="AK4338" s="19"/>
      <c r="AL4338" s="19"/>
      <c r="AM4338" s="50"/>
      <c r="AN4338" s="50"/>
      <c r="AO4338" s="21"/>
      <c r="AX4338" s="18"/>
      <c r="DE4338" s="1">
        <v>16.535342595711377</v>
      </c>
      <c r="DF4338" s="1">
        <v>2.6227634223434535</v>
      </c>
      <c r="DK4338" s="1">
        <f t="shared" si="64"/>
        <v>19.158106018054831</v>
      </c>
    </row>
    <row r="4339" spans="1:117" hidden="1" x14ac:dyDescent="0.25">
      <c r="A4339" s="1" t="s">
        <v>480</v>
      </c>
      <c r="B4339" s="1" t="s">
        <v>424</v>
      </c>
      <c r="C4339" s="18" t="s">
        <v>410</v>
      </c>
      <c r="D4339" s="84">
        <f t="shared" si="66"/>
        <v>2020</v>
      </c>
      <c r="E4339" s="75">
        <v>44144</v>
      </c>
      <c r="AJ4339" s="14"/>
      <c r="AK4339" s="19"/>
      <c r="AL4339" s="19"/>
      <c r="AM4339" s="50"/>
      <c r="AN4339" s="50"/>
      <c r="AO4339" s="21"/>
      <c r="AX4339" s="18"/>
      <c r="DE4339" s="1">
        <v>18.181455910932137</v>
      </c>
      <c r="DF4339" s="1">
        <v>2.2235845676932904</v>
      </c>
      <c r="DK4339" s="1">
        <f t="shared" si="64"/>
        <v>20.405040478625427</v>
      </c>
    </row>
    <row r="4340" spans="1:117" hidden="1" x14ac:dyDescent="0.25">
      <c r="A4340" s="1" t="s">
        <v>480</v>
      </c>
      <c r="B4340" s="1" t="s">
        <v>424</v>
      </c>
      <c r="C4340" s="18" t="s">
        <v>411</v>
      </c>
      <c r="D4340" s="84">
        <f t="shared" si="66"/>
        <v>2020</v>
      </c>
      <c r="E4340" s="75">
        <v>44144</v>
      </c>
      <c r="AJ4340" s="14"/>
      <c r="AK4340" s="19"/>
      <c r="AL4340" s="19"/>
      <c r="AM4340" s="50"/>
      <c r="AN4340" s="50"/>
      <c r="AO4340" s="21"/>
      <c r="AX4340" s="18"/>
      <c r="DE4340" s="1">
        <v>17.703904132768059</v>
      </c>
      <c r="DF4340" s="1">
        <v>3.4107095610336797</v>
      </c>
      <c r="DK4340" s="1">
        <f t="shared" si="64"/>
        <v>21.11461369380174</v>
      </c>
    </row>
    <row r="4341" spans="1:117" hidden="1" x14ac:dyDescent="0.25">
      <c r="A4341" s="1" t="s">
        <v>480</v>
      </c>
      <c r="B4341" s="1" t="s">
        <v>424</v>
      </c>
      <c r="C4341" s="18" t="s">
        <v>412</v>
      </c>
      <c r="D4341" s="84">
        <f t="shared" si="66"/>
        <v>2020</v>
      </c>
      <c r="E4341" s="75">
        <v>44144</v>
      </c>
      <c r="AJ4341" s="14"/>
      <c r="AK4341" s="19"/>
      <c r="AL4341" s="19"/>
      <c r="AM4341" s="50"/>
      <c r="AN4341" s="50"/>
      <c r="AO4341" s="21"/>
      <c r="AX4341" s="18"/>
      <c r="DE4341" s="1">
        <v>43.18040236985555</v>
      </c>
      <c r="DF4341" s="1">
        <v>12.712717316724332</v>
      </c>
      <c r="DK4341" s="1">
        <f t="shared" si="64"/>
        <v>55.89311968657988</v>
      </c>
    </row>
    <row r="4342" spans="1:117" hidden="1" x14ac:dyDescent="0.25">
      <c r="A4342" s="1" t="s">
        <v>480</v>
      </c>
      <c r="B4342" s="1" t="s">
        <v>424</v>
      </c>
      <c r="C4342" s="18" t="s">
        <v>413</v>
      </c>
      <c r="D4342" s="84">
        <f t="shared" si="66"/>
        <v>2020</v>
      </c>
      <c r="E4342" s="75">
        <v>44144</v>
      </c>
      <c r="AJ4342" s="14"/>
      <c r="AK4342" s="19"/>
      <c r="AL4342" s="19"/>
      <c r="AM4342" s="50"/>
      <c r="AN4342" s="50"/>
      <c r="AO4342" s="21"/>
      <c r="AX4342" s="18"/>
      <c r="DE4342" s="1">
        <v>13.76742471332223</v>
      </c>
      <c r="DF4342" s="1">
        <v>4.0432088419006007</v>
      </c>
      <c r="DK4342" s="1">
        <f t="shared" si="64"/>
        <v>17.810633555222829</v>
      </c>
    </row>
    <row r="4343" spans="1:117" hidden="1" x14ac:dyDescent="0.25">
      <c r="A4343" s="1" t="s">
        <v>480</v>
      </c>
      <c r="B4343" s="1" t="s">
        <v>424</v>
      </c>
      <c r="C4343" s="18" t="s">
        <v>414</v>
      </c>
      <c r="D4343" s="84">
        <f t="shared" si="66"/>
        <v>2020</v>
      </c>
      <c r="E4343" s="75">
        <v>44144</v>
      </c>
      <c r="AJ4343" s="14"/>
      <c r="AK4343" s="19"/>
      <c r="AL4343" s="19"/>
      <c r="AM4343" s="50"/>
      <c r="AN4343" s="50"/>
      <c r="AO4343" s="21"/>
      <c r="AX4343" s="18"/>
      <c r="DE4343" s="1">
        <v>10.801552536173189</v>
      </c>
      <c r="DF4343" s="1">
        <v>3.2424431890250016</v>
      </c>
      <c r="DK4343" s="1">
        <f t="shared" si="64"/>
        <v>14.04399572519819</v>
      </c>
    </row>
    <row r="4344" spans="1:117" hidden="1" x14ac:dyDescent="0.25">
      <c r="A4344" s="1" t="s">
        <v>480</v>
      </c>
      <c r="B4344" s="1" t="s">
        <v>424</v>
      </c>
      <c r="C4344" s="18" t="s">
        <v>415</v>
      </c>
      <c r="D4344" s="84">
        <f t="shared" si="66"/>
        <v>2020</v>
      </c>
      <c r="E4344" s="75">
        <v>44144</v>
      </c>
      <c r="AJ4344" s="14"/>
      <c r="AK4344" s="19"/>
      <c r="AL4344" s="19"/>
      <c r="AM4344" s="50"/>
      <c r="AN4344" s="50"/>
      <c r="AO4344" s="21"/>
      <c r="AX4344" s="18"/>
      <c r="DE4344" s="1">
        <v>13.044795901370978</v>
      </c>
      <c r="DF4344" s="1">
        <v>2.1710952948172033</v>
      </c>
      <c r="DK4344" s="1">
        <f t="shared" si="64"/>
        <v>15.215891196188181</v>
      </c>
    </row>
    <row r="4345" spans="1:117" hidden="1" x14ac:dyDescent="0.25">
      <c r="A4345" s="1" t="s">
        <v>480</v>
      </c>
      <c r="B4345" s="1" t="s">
        <v>424</v>
      </c>
      <c r="C4345" s="18" t="s">
        <v>416</v>
      </c>
      <c r="D4345" s="84">
        <f t="shared" si="66"/>
        <v>2020</v>
      </c>
      <c r="E4345" s="75">
        <v>44144</v>
      </c>
      <c r="AJ4345" s="14"/>
      <c r="AK4345" s="19"/>
      <c r="AL4345" s="19"/>
      <c r="AM4345" s="50"/>
      <c r="AN4345" s="50"/>
      <c r="AO4345" s="21"/>
      <c r="AX4345" s="18"/>
      <c r="DE4345" s="1">
        <v>43.18040236985555</v>
      </c>
      <c r="DF4345" s="1">
        <v>12.712717316724332</v>
      </c>
      <c r="DK4345" s="1">
        <f t="shared" si="64"/>
        <v>55.89311968657988</v>
      </c>
    </row>
    <row r="4346" spans="1:117" hidden="1" x14ac:dyDescent="0.25">
      <c r="A4346" s="1" t="s">
        <v>480</v>
      </c>
      <c r="B4346" s="1" t="s">
        <v>424</v>
      </c>
      <c r="C4346" t="s">
        <v>451</v>
      </c>
      <c r="D4346" s="84">
        <f t="shared" si="66"/>
        <v>2020</v>
      </c>
      <c r="E4346" s="3">
        <v>44061</v>
      </c>
      <c r="AJ4346" s="14"/>
      <c r="AK4346" s="14"/>
      <c r="AL4346" s="14"/>
      <c r="AO4346" s="15"/>
      <c r="AX4346" s="24"/>
      <c r="DE4346" s="1">
        <v>59.339787174545897</v>
      </c>
      <c r="DF4346" s="1">
        <v>16.231791900046488</v>
      </c>
      <c r="DH4346" s="1">
        <v>14.589638011894195</v>
      </c>
      <c r="DK4346" s="1">
        <f t="shared" si="64"/>
        <v>75.571579074592393</v>
      </c>
      <c r="DM4346" s="1">
        <f>DE4346+DF4346+DH4346</f>
        <v>90.161217086486587</v>
      </c>
    </row>
    <row r="4347" spans="1:117" hidden="1" x14ac:dyDescent="0.25">
      <c r="A4347" s="1" t="s">
        <v>480</v>
      </c>
      <c r="B4347" s="1" t="s">
        <v>424</v>
      </c>
      <c r="C4347" t="s">
        <v>452</v>
      </c>
      <c r="D4347" s="84">
        <f t="shared" si="66"/>
        <v>2020</v>
      </c>
      <c r="E4347" s="3">
        <v>44061</v>
      </c>
      <c r="AJ4347" s="14"/>
      <c r="AK4347" s="14"/>
      <c r="AL4347" s="14"/>
      <c r="AO4347" s="15"/>
      <c r="AX4347" s="24"/>
      <c r="DE4347" s="1">
        <v>60.662513676436305</v>
      </c>
      <c r="DF4347" s="1">
        <v>14.672254303891247</v>
      </c>
      <c r="DH4347" s="1">
        <v>9.5661618943226312</v>
      </c>
      <c r="DK4347" s="1">
        <f t="shared" si="64"/>
        <v>75.334767980327555</v>
      </c>
      <c r="DM4347" s="1">
        <f>DE4347+DF4347+DH4347</f>
        <v>84.900929874650188</v>
      </c>
    </row>
    <row r="4348" spans="1:117" hidden="1" x14ac:dyDescent="0.25">
      <c r="A4348" s="1" t="s">
        <v>480</v>
      </c>
      <c r="B4348" s="1" t="s">
        <v>424</v>
      </c>
      <c r="C4348" t="s">
        <v>452</v>
      </c>
      <c r="D4348" s="84">
        <f t="shared" si="66"/>
        <v>2020</v>
      </c>
      <c r="E4348" s="3">
        <v>44159</v>
      </c>
      <c r="AJ4348" s="14"/>
      <c r="AK4348" s="14"/>
      <c r="AL4348" s="14"/>
      <c r="AO4348" s="15"/>
      <c r="AX4348"/>
      <c r="DE4348" s="1">
        <v>12.761392642484241</v>
      </c>
      <c r="DF4348" s="1">
        <v>5.504244739349633</v>
      </c>
      <c r="DH4348" s="1">
        <v>2.3392602398652538</v>
      </c>
      <c r="DK4348" s="1">
        <f t="shared" si="64"/>
        <v>18.265637381833873</v>
      </c>
      <c r="DM4348" s="1">
        <f>DE4348+DF4348+DH4348</f>
        <v>20.604897621699127</v>
      </c>
    </row>
    <row r="4349" spans="1:117" hidden="1" x14ac:dyDescent="0.25">
      <c r="A4349" s="1" t="s">
        <v>480</v>
      </c>
      <c r="B4349" s="1" t="s">
        <v>424</v>
      </c>
      <c r="C4349" t="s">
        <v>451</v>
      </c>
      <c r="D4349" s="84">
        <f t="shared" si="66"/>
        <v>2020</v>
      </c>
      <c r="E4349" s="3">
        <v>44159</v>
      </c>
      <c r="AJ4349" s="14"/>
      <c r="AK4349" s="14"/>
      <c r="AL4349" s="14"/>
      <c r="AO4349" s="15"/>
      <c r="AX4349"/>
      <c r="DE4349" s="1">
        <v>4.1877799366984956</v>
      </c>
      <c r="DF4349" s="1">
        <v>1.7560422848396857</v>
      </c>
      <c r="DH4349" s="1">
        <v>1.1592837341827698</v>
      </c>
      <c r="DK4349" s="1">
        <f t="shared" si="64"/>
        <v>5.9438222215381815</v>
      </c>
      <c r="DM4349" s="1">
        <f>DE4349+DF4349+DH4349</f>
        <v>7.1031059557209515</v>
      </c>
    </row>
    <row r="4350" spans="1:117" hidden="1" x14ac:dyDescent="0.25">
      <c r="A4350" s="1" t="s">
        <v>480</v>
      </c>
      <c r="B4350" s="1" t="s">
        <v>424</v>
      </c>
      <c r="C4350" s="28" t="s">
        <v>417</v>
      </c>
      <c r="D4350" s="84">
        <f t="shared" si="66"/>
        <v>2021</v>
      </c>
      <c r="E4350" s="77">
        <v>44484</v>
      </c>
      <c r="AJ4350" s="14"/>
      <c r="AK4350" s="110">
        <v>20.746268656716417</v>
      </c>
      <c r="AL4350" s="119">
        <f t="shared" ref="AL4350:AL4364" si="67">AK4350/100</f>
        <v>0.20746268656716416</v>
      </c>
      <c r="AM4350" s="110">
        <v>1.0879552238805972</v>
      </c>
      <c r="AN4350" s="110">
        <v>1.0879552238805972</v>
      </c>
      <c r="AO4350" s="30">
        <v>5.1574999999999996E-2</v>
      </c>
      <c r="AX4350" s="28"/>
    </row>
    <row r="4351" spans="1:117" hidden="1" x14ac:dyDescent="0.25">
      <c r="A4351" s="1" t="s">
        <v>480</v>
      </c>
      <c r="B4351" s="1" t="s">
        <v>424</v>
      </c>
      <c r="C4351" s="28" t="s">
        <v>417</v>
      </c>
      <c r="D4351" s="84">
        <f t="shared" si="66"/>
        <v>2021</v>
      </c>
      <c r="E4351" s="77">
        <v>44509</v>
      </c>
      <c r="AJ4351" s="14"/>
      <c r="AK4351" s="110">
        <v>275.02950067846962</v>
      </c>
      <c r="AL4351" s="119">
        <f t="shared" si="67"/>
        <v>2.7502950067846963</v>
      </c>
      <c r="AM4351" s="110">
        <v>11.562693499914454</v>
      </c>
      <c r="AN4351" s="110">
        <v>11.562693499914454</v>
      </c>
      <c r="AO4351" s="30">
        <v>4.2625000000000003E-2</v>
      </c>
      <c r="AX4351" s="28"/>
    </row>
    <row r="4352" spans="1:117" hidden="1" x14ac:dyDescent="0.25">
      <c r="A4352" s="1" t="s">
        <v>480</v>
      </c>
      <c r="B4352" s="1" t="s">
        <v>424</v>
      </c>
      <c r="C4352" s="28" t="s">
        <v>417</v>
      </c>
      <c r="D4352" s="84">
        <f t="shared" si="66"/>
        <v>2021</v>
      </c>
      <c r="E4352" s="77">
        <v>44526</v>
      </c>
      <c r="AJ4352" s="14"/>
      <c r="AK4352" s="110">
        <v>754.19034052575705</v>
      </c>
      <c r="AL4352" s="119">
        <f t="shared" si="67"/>
        <v>7.5419034052575702</v>
      </c>
      <c r="AM4352" s="110">
        <v>21.432871135164472</v>
      </c>
      <c r="AN4352" s="110">
        <v>21.432871135164472</v>
      </c>
      <c r="AO4352" s="30">
        <v>2.8625000000000001E-2</v>
      </c>
      <c r="AX4352" s="28"/>
    </row>
    <row r="4353" spans="1:50" hidden="1" x14ac:dyDescent="0.25">
      <c r="A4353" s="1" t="s">
        <v>480</v>
      </c>
      <c r="B4353" s="1" t="s">
        <v>424</v>
      </c>
      <c r="C4353" s="28" t="s">
        <v>417</v>
      </c>
      <c r="D4353" s="84">
        <f t="shared" si="66"/>
        <v>2022</v>
      </c>
      <c r="E4353" s="77">
        <v>44601</v>
      </c>
      <c r="AJ4353" s="14"/>
      <c r="AK4353" s="110">
        <v>1711.5272344751215</v>
      </c>
      <c r="AL4353" s="119">
        <f t="shared" si="67"/>
        <v>17.115272344751215</v>
      </c>
      <c r="AM4353" s="110">
        <v>27.133280767084624</v>
      </c>
      <c r="AN4353" s="110">
        <v>27.133280767084624</v>
      </c>
      <c r="AO4353" s="30">
        <v>1.5900000000000001E-2</v>
      </c>
      <c r="AX4353" s="28"/>
    </row>
    <row r="4354" spans="1:50" hidden="1" x14ac:dyDescent="0.25">
      <c r="A4354" s="1" t="s">
        <v>480</v>
      </c>
      <c r="B4354" s="1" t="s">
        <v>424</v>
      </c>
      <c r="C4354" s="28" t="s">
        <v>418</v>
      </c>
      <c r="D4354" s="84">
        <f t="shared" si="66"/>
        <v>2021</v>
      </c>
      <c r="E4354" s="77">
        <v>44484</v>
      </c>
      <c r="AJ4354" s="14"/>
      <c r="AK4354" s="110">
        <v>38.805970149253731</v>
      </c>
      <c r="AL4354" s="119">
        <f t="shared" si="67"/>
        <v>0.38805970149253732</v>
      </c>
      <c r="AM4354" s="110">
        <v>2.0147810945273634</v>
      </c>
      <c r="AN4354" s="110">
        <v>2.0147810945273634</v>
      </c>
      <c r="AO4354" s="30">
        <v>5.0650000000000001E-2</v>
      </c>
      <c r="AX4354" s="28"/>
    </row>
    <row r="4355" spans="1:50" hidden="1" x14ac:dyDescent="0.25">
      <c r="A4355" s="1" t="s">
        <v>480</v>
      </c>
      <c r="B4355" s="1" t="s">
        <v>424</v>
      </c>
      <c r="C4355" s="28" t="s">
        <v>418</v>
      </c>
      <c r="D4355" s="84">
        <f t="shared" si="66"/>
        <v>2021</v>
      </c>
      <c r="E4355" s="77">
        <v>44509</v>
      </c>
      <c r="AJ4355" s="14"/>
      <c r="AK4355" s="110">
        <v>337.79651115969835</v>
      </c>
      <c r="AL4355" s="119">
        <f t="shared" si="67"/>
        <v>3.3779651115969838</v>
      </c>
      <c r="AM4355" s="110">
        <v>13.028346145598373</v>
      </c>
      <c r="AN4355" s="110">
        <v>13.028346145598373</v>
      </c>
      <c r="AO4355" s="30">
        <v>3.8599999999999995E-2</v>
      </c>
      <c r="AX4355" s="28"/>
    </row>
    <row r="4356" spans="1:50" hidden="1" x14ac:dyDescent="0.25">
      <c r="A4356" s="1" t="s">
        <v>480</v>
      </c>
      <c r="B4356" s="1" t="s">
        <v>424</v>
      </c>
      <c r="C4356" s="28" t="s">
        <v>418</v>
      </c>
      <c r="D4356" s="84">
        <f t="shared" si="66"/>
        <v>2021</v>
      </c>
      <c r="E4356" s="77">
        <v>44526</v>
      </c>
      <c r="AJ4356" s="14"/>
      <c r="AK4356" s="110">
        <v>736.94606274495504</v>
      </c>
      <c r="AL4356" s="119">
        <f t="shared" si="67"/>
        <v>7.3694606274495502</v>
      </c>
      <c r="AM4356" s="110">
        <v>20.201954160216907</v>
      </c>
      <c r="AN4356" s="110">
        <v>20.201954160216907</v>
      </c>
      <c r="AO4356" s="30">
        <v>2.7549999999999998E-2</v>
      </c>
      <c r="AX4356" s="28"/>
    </row>
    <row r="4357" spans="1:50" hidden="1" x14ac:dyDescent="0.25">
      <c r="A4357" s="1" t="s">
        <v>480</v>
      </c>
      <c r="B4357" s="1" t="s">
        <v>424</v>
      </c>
      <c r="C4357" s="28" t="s">
        <v>418</v>
      </c>
      <c r="D4357" s="84">
        <f t="shared" si="66"/>
        <v>2022</v>
      </c>
      <c r="E4357" s="77">
        <v>44601</v>
      </c>
      <c r="AJ4357" s="14"/>
      <c r="AK4357" s="110">
        <v>1864.5489915372375</v>
      </c>
      <c r="AL4357" s="119">
        <f t="shared" si="67"/>
        <v>18.645489915372377</v>
      </c>
      <c r="AM4357" s="110">
        <v>30.000477057934511</v>
      </c>
      <c r="AN4357" s="110">
        <v>30.000477057934511</v>
      </c>
      <c r="AO4357" s="30">
        <v>1.61E-2</v>
      </c>
      <c r="AX4357" s="28"/>
    </row>
    <row r="4358" spans="1:50" hidden="1" x14ac:dyDescent="0.25">
      <c r="A4358" s="1" t="s">
        <v>480</v>
      </c>
      <c r="B4358" s="1" t="s">
        <v>424</v>
      </c>
      <c r="C4358" s="28" t="s">
        <v>419</v>
      </c>
      <c r="D4358" s="84">
        <f t="shared" si="66"/>
        <v>2021</v>
      </c>
      <c r="E4358" s="77">
        <v>44467</v>
      </c>
      <c r="AJ4358" s="14"/>
      <c r="AK4358" s="111">
        <v>0</v>
      </c>
      <c r="AL4358" s="119">
        <f t="shared" si="67"/>
        <v>0</v>
      </c>
      <c r="AM4358" s="111">
        <v>0</v>
      </c>
      <c r="AN4358" s="111">
        <v>0</v>
      </c>
      <c r="AO4358" s="30"/>
      <c r="AX4358" s="28">
        <v>0</v>
      </c>
    </row>
    <row r="4359" spans="1:50" hidden="1" x14ac:dyDescent="0.25">
      <c r="A4359" s="1" t="s">
        <v>480</v>
      </c>
      <c r="B4359" s="1" t="s">
        <v>424</v>
      </c>
      <c r="C4359" s="28" t="s">
        <v>419</v>
      </c>
      <c r="D4359" s="84">
        <f t="shared" si="66"/>
        <v>2021</v>
      </c>
      <c r="E4359" s="77">
        <v>44477</v>
      </c>
      <c r="AJ4359" s="14"/>
      <c r="AK4359" s="111">
        <v>0</v>
      </c>
      <c r="AL4359" s="119">
        <f t="shared" si="67"/>
        <v>0</v>
      </c>
      <c r="AM4359" s="111">
        <v>0</v>
      </c>
      <c r="AN4359" s="111">
        <v>0</v>
      </c>
      <c r="AO4359" s="30"/>
      <c r="AX4359" s="28">
        <v>0</v>
      </c>
    </row>
    <row r="4360" spans="1:50" hidden="1" x14ac:dyDescent="0.25">
      <c r="A4360" s="1" t="s">
        <v>480</v>
      </c>
      <c r="B4360" s="1" t="s">
        <v>424</v>
      </c>
      <c r="C4360" s="28" t="s">
        <v>419</v>
      </c>
      <c r="D4360" s="84">
        <f t="shared" si="66"/>
        <v>2021</v>
      </c>
      <c r="E4360" s="77">
        <v>44484</v>
      </c>
      <c r="AJ4360" s="14"/>
      <c r="AK4360" s="111">
        <v>0</v>
      </c>
      <c r="AL4360" s="119">
        <f t="shared" si="67"/>
        <v>0</v>
      </c>
      <c r="AM4360" s="111">
        <v>0</v>
      </c>
      <c r="AN4360" s="111">
        <v>0</v>
      </c>
      <c r="AO4360" s="30"/>
      <c r="AX4360" s="28">
        <v>0</v>
      </c>
    </row>
    <row r="4361" spans="1:50" hidden="1" x14ac:dyDescent="0.25">
      <c r="A4361" s="1" t="s">
        <v>480</v>
      </c>
      <c r="B4361" s="1" t="s">
        <v>424</v>
      </c>
      <c r="C4361" s="28" t="s">
        <v>419</v>
      </c>
      <c r="D4361" s="84">
        <f t="shared" si="66"/>
        <v>2021</v>
      </c>
      <c r="E4361" s="77">
        <v>44490</v>
      </c>
      <c r="AJ4361" s="14"/>
      <c r="AK4361" s="111">
        <v>0</v>
      </c>
      <c r="AL4361" s="119">
        <f t="shared" si="67"/>
        <v>0</v>
      </c>
      <c r="AM4361" s="111">
        <v>0</v>
      </c>
      <c r="AN4361" s="111">
        <v>0</v>
      </c>
      <c r="AO4361" s="30"/>
      <c r="AX4361" s="28">
        <v>0</v>
      </c>
    </row>
    <row r="4362" spans="1:50" hidden="1" x14ac:dyDescent="0.25">
      <c r="A4362" s="1" t="s">
        <v>480</v>
      </c>
      <c r="B4362" s="1" t="s">
        <v>424</v>
      </c>
      <c r="C4362" s="28" t="s">
        <v>419</v>
      </c>
      <c r="D4362" s="84">
        <f t="shared" si="66"/>
        <v>2021</v>
      </c>
      <c r="E4362" s="77">
        <v>44502</v>
      </c>
      <c r="AJ4362" s="14"/>
      <c r="AK4362" s="111">
        <v>0</v>
      </c>
      <c r="AL4362" s="119">
        <f t="shared" si="67"/>
        <v>0</v>
      </c>
      <c r="AM4362" s="111">
        <v>0</v>
      </c>
      <c r="AN4362" s="111">
        <v>0</v>
      </c>
      <c r="AO4362" s="30"/>
      <c r="AX4362" s="28">
        <v>0</v>
      </c>
    </row>
    <row r="4363" spans="1:50" hidden="1" x14ac:dyDescent="0.25">
      <c r="A4363" s="1" t="s">
        <v>480</v>
      </c>
      <c r="B4363" s="1" t="s">
        <v>424</v>
      </c>
      <c r="C4363" s="28" t="s">
        <v>419</v>
      </c>
      <c r="D4363" s="84">
        <f t="shared" si="66"/>
        <v>2021</v>
      </c>
      <c r="E4363" s="77">
        <v>44509</v>
      </c>
      <c r="AJ4363" s="14"/>
      <c r="AK4363" s="111">
        <v>0</v>
      </c>
      <c r="AL4363" s="119">
        <f t="shared" si="67"/>
        <v>0</v>
      </c>
      <c r="AM4363" s="111">
        <v>0</v>
      </c>
      <c r="AN4363" s="111">
        <v>0</v>
      </c>
      <c r="AO4363" s="30"/>
      <c r="AX4363" s="28">
        <v>0</v>
      </c>
    </row>
    <row r="4364" spans="1:50" hidden="1" x14ac:dyDescent="0.25">
      <c r="A4364" s="1" t="s">
        <v>480</v>
      </c>
      <c r="B4364" s="1" t="s">
        <v>424</v>
      </c>
      <c r="C4364" s="28" t="s">
        <v>419</v>
      </c>
      <c r="D4364" s="84">
        <f t="shared" si="66"/>
        <v>2021</v>
      </c>
      <c r="E4364" s="77">
        <v>44524</v>
      </c>
      <c r="AJ4364" s="14"/>
      <c r="AK4364" s="111">
        <v>0</v>
      </c>
      <c r="AL4364" s="119">
        <f t="shared" si="67"/>
        <v>0</v>
      </c>
      <c r="AM4364" s="111">
        <v>0</v>
      </c>
      <c r="AN4364" s="111">
        <v>0</v>
      </c>
      <c r="AO4364" s="30"/>
      <c r="AX4364" s="28">
        <v>0</v>
      </c>
    </row>
    <row r="4365" spans="1:50" hidden="1" x14ac:dyDescent="0.25">
      <c r="A4365" s="1" t="s">
        <v>480</v>
      </c>
      <c r="B4365" s="1" t="s">
        <v>424</v>
      </c>
      <c r="C4365" s="18" t="s">
        <v>417</v>
      </c>
      <c r="D4365" s="84">
        <f t="shared" si="66"/>
        <v>2021</v>
      </c>
      <c r="E4365" s="75">
        <v>44467</v>
      </c>
      <c r="AJ4365" s="14"/>
      <c r="AK4365" s="19"/>
      <c r="AL4365" s="19"/>
      <c r="AM4365" s="50"/>
      <c r="AN4365" s="50"/>
      <c r="AO4365" s="21"/>
      <c r="AX4365" s="20">
        <v>3.7717063419373642E-2</v>
      </c>
    </row>
    <row r="4366" spans="1:50" hidden="1" x14ac:dyDescent="0.25">
      <c r="A4366" s="1" t="s">
        <v>480</v>
      </c>
      <c r="B4366" s="1" t="s">
        <v>424</v>
      </c>
      <c r="C4366" s="18" t="s">
        <v>417</v>
      </c>
      <c r="D4366" s="84">
        <f t="shared" si="66"/>
        <v>2021</v>
      </c>
      <c r="E4366" s="75">
        <v>44477</v>
      </c>
      <c r="AJ4366" s="14"/>
      <c r="AK4366" s="19"/>
      <c r="AL4366" s="19"/>
      <c r="AM4366" s="50"/>
      <c r="AN4366" s="50"/>
      <c r="AO4366" s="21"/>
      <c r="AX4366" s="20">
        <v>5.396804291810349E-2</v>
      </c>
    </row>
    <row r="4367" spans="1:50" hidden="1" x14ac:dyDescent="0.25">
      <c r="A4367" s="1" t="s">
        <v>480</v>
      </c>
      <c r="B4367" s="1" t="s">
        <v>424</v>
      </c>
      <c r="C4367" s="18" t="s">
        <v>417</v>
      </c>
      <c r="D4367" s="84">
        <f t="shared" si="66"/>
        <v>2021</v>
      </c>
      <c r="E4367" s="75">
        <v>44484</v>
      </c>
      <c r="AJ4367" s="14"/>
      <c r="AK4367" s="19"/>
      <c r="AL4367" s="19"/>
      <c r="AM4367" s="50"/>
      <c r="AN4367" s="50"/>
      <c r="AO4367" s="21"/>
      <c r="AX4367" s="20">
        <v>0.19716013482554781</v>
      </c>
    </row>
    <row r="4368" spans="1:50" hidden="1" x14ac:dyDescent="0.25">
      <c r="A4368" s="1" t="s">
        <v>480</v>
      </c>
      <c r="B4368" s="1" t="s">
        <v>424</v>
      </c>
      <c r="C4368" s="18" t="s">
        <v>417</v>
      </c>
      <c r="D4368" s="84">
        <f t="shared" si="66"/>
        <v>2021</v>
      </c>
      <c r="E4368" s="75">
        <v>44490</v>
      </c>
      <c r="AJ4368" s="14"/>
      <c r="AK4368" s="19"/>
      <c r="AL4368" s="19"/>
      <c r="AM4368" s="50"/>
      <c r="AN4368" s="50"/>
      <c r="AO4368" s="21"/>
      <c r="AX4368" s="20">
        <v>0.35986240411597931</v>
      </c>
    </row>
    <row r="4369" spans="1:117" hidden="1" x14ac:dyDescent="0.25">
      <c r="A4369" s="1" t="s">
        <v>480</v>
      </c>
      <c r="B4369" s="1" t="s">
        <v>424</v>
      </c>
      <c r="C4369" s="18" t="s">
        <v>417</v>
      </c>
      <c r="D4369" s="84">
        <f t="shared" si="66"/>
        <v>2021</v>
      </c>
      <c r="E4369" s="75">
        <v>44502</v>
      </c>
      <c r="AJ4369" s="14"/>
      <c r="AK4369" s="19"/>
      <c r="AL4369" s="19"/>
      <c r="AM4369" s="50"/>
      <c r="AN4369" s="50"/>
      <c r="AO4369" s="21"/>
      <c r="AX4369" s="20">
        <v>0.80560642300421792</v>
      </c>
    </row>
    <row r="4370" spans="1:117" hidden="1" x14ac:dyDescent="0.25">
      <c r="A4370" s="1" t="s">
        <v>480</v>
      </c>
      <c r="B4370" s="1" t="s">
        <v>424</v>
      </c>
      <c r="C4370" s="18" t="s">
        <v>417</v>
      </c>
      <c r="D4370" s="84">
        <f t="shared" si="66"/>
        <v>2021</v>
      </c>
      <c r="E4370" s="75">
        <v>44509</v>
      </c>
      <c r="AJ4370" s="14"/>
      <c r="AK4370" s="19"/>
      <c r="AL4370" s="19"/>
      <c r="AM4370" s="50"/>
      <c r="AN4370" s="50"/>
      <c r="AO4370" s="21"/>
      <c r="AX4370" s="20">
        <v>0.93903136220621142</v>
      </c>
    </row>
    <row r="4371" spans="1:117" hidden="1" x14ac:dyDescent="0.25">
      <c r="A4371" s="1" t="s">
        <v>480</v>
      </c>
      <c r="B4371" s="1" t="s">
        <v>424</v>
      </c>
      <c r="C4371" s="18" t="s">
        <v>417</v>
      </c>
      <c r="D4371" s="84">
        <f t="shared" si="66"/>
        <v>2021</v>
      </c>
      <c r="E4371" s="75">
        <v>44524</v>
      </c>
      <c r="AJ4371" s="14"/>
      <c r="AK4371" s="19"/>
      <c r="AL4371" s="19"/>
      <c r="AM4371" s="50"/>
      <c r="AN4371" s="50"/>
      <c r="AO4371" s="21"/>
      <c r="AX4371" s="20">
        <v>0.97673760325261672</v>
      </c>
    </row>
    <row r="4372" spans="1:117" hidden="1" x14ac:dyDescent="0.25">
      <c r="A4372" s="1" t="s">
        <v>480</v>
      </c>
      <c r="B4372" s="1" t="s">
        <v>424</v>
      </c>
      <c r="C4372" s="28" t="s">
        <v>418</v>
      </c>
      <c r="D4372" s="84">
        <f t="shared" si="66"/>
        <v>2021</v>
      </c>
      <c r="E4372" s="77">
        <v>44467</v>
      </c>
      <c r="AJ4372" s="14"/>
      <c r="AK4372" s="29"/>
      <c r="AL4372" s="29"/>
      <c r="AM4372" s="110"/>
      <c r="AN4372" s="110"/>
      <c r="AO4372" s="30"/>
      <c r="AX4372" s="31">
        <v>8.1219090658841683E-2</v>
      </c>
    </row>
    <row r="4373" spans="1:117" hidden="1" x14ac:dyDescent="0.25">
      <c r="A4373" s="1" t="s">
        <v>480</v>
      </c>
      <c r="B4373" s="1" t="s">
        <v>424</v>
      </c>
      <c r="C4373" s="28" t="s">
        <v>418</v>
      </c>
      <c r="D4373" s="84">
        <f t="shared" si="66"/>
        <v>2021</v>
      </c>
      <c r="E4373" s="77">
        <v>44477</v>
      </c>
      <c r="AJ4373" s="14"/>
      <c r="AK4373" s="29"/>
      <c r="AL4373" s="29"/>
      <c r="AM4373" s="110"/>
      <c r="AN4373" s="110"/>
      <c r="AO4373" s="30"/>
      <c r="AX4373" s="31">
        <v>9.4507668002183284E-2</v>
      </c>
    </row>
    <row r="4374" spans="1:117" hidden="1" x14ac:dyDescent="0.25">
      <c r="A4374" s="1" t="s">
        <v>480</v>
      </c>
      <c r="B4374" s="1" t="s">
        <v>424</v>
      </c>
      <c r="C4374" s="28" t="s">
        <v>418</v>
      </c>
      <c r="D4374" s="84">
        <f t="shared" si="66"/>
        <v>2021</v>
      </c>
      <c r="E4374" s="77">
        <v>44484</v>
      </c>
      <c r="AJ4374" s="14"/>
      <c r="AK4374" s="29"/>
      <c r="AL4374" s="29"/>
      <c r="AM4374" s="110"/>
      <c r="AN4374" s="110"/>
      <c r="AO4374" s="30"/>
      <c r="AX4374" s="31">
        <v>0.33500679050710097</v>
      </c>
    </row>
    <row r="4375" spans="1:117" hidden="1" x14ac:dyDescent="0.25">
      <c r="A4375" s="1" t="s">
        <v>480</v>
      </c>
      <c r="B4375" s="1" t="s">
        <v>424</v>
      </c>
      <c r="C4375" s="28" t="s">
        <v>418</v>
      </c>
      <c r="D4375" s="84">
        <f t="shared" si="66"/>
        <v>2021</v>
      </c>
      <c r="E4375" s="77">
        <v>44490</v>
      </c>
      <c r="AJ4375" s="14"/>
      <c r="AK4375" s="29"/>
      <c r="AL4375" s="29"/>
      <c r="AM4375" s="110"/>
      <c r="AN4375" s="110"/>
      <c r="AO4375" s="30"/>
      <c r="AX4375" s="31">
        <v>0.6210006390445818</v>
      </c>
    </row>
    <row r="4376" spans="1:117" hidden="1" x14ac:dyDescent="0.25">
      <c r="A4376" s="1" t="s">
        <v>480</v>
      </c>
      <c r="B4376" s="1" t="s">
        <v>424</v>
      </c>
      <c r="C4376" s="28" t="s">
        <v>418</v>
      </c>
      <c r="D4376" s="84">
        <f t="shared" si="66"/>
        <v>2021</v>
      </c>
      <c r="E4376" s="77">
        <v>44502</v>
      </c>
      <c r="AJ4376" s="14"/>
      <c r="AK4376" s="29"/>
      <c r="AL4376" s="29"/>
      <c r="AM4376" s="110"/>
      <c r="AN4376" s="110"/>
      <c r="AO4376" s="30"/>
      <c r="AX4376" s="31">
        <v>0.86564683937208309</v>
      </c>
    </row>
    <row r="4377" spans="1:117" hidden="1" x14ac:dyDescent="0.25">
      <c r="A4377" s="1" t="s">
        <v>480</v>
      </c>
      <c r="B4377" s="1" t="s">
        <v>424</v>
      </c>
      <c r="C4377" s="28" t="s">
        <v>418</v>
      </c>
      <c r="D4377" s="84">
        <f t="shared" si="66"/>
        <v>2021</v>
      </c>
      <c r="E4377" s="77">
        <v>44509</v>
      </c>
      <c r="AJ4377" s="14"/>
      <c r="AK4377" s="29"/>
      <c r="AL4377" s="29"/>
      <c r="AM4377" s="110"/>
      <c r="AN4377" s="110"/>
      <c r="AO4377" s="30"/>
      <c r="AX4377" s="31">
        <v>0.9578256578701031</v>
      </c>
    </row>
    <row r="4378" spans="1:117" hidden="1" x14ac:dyDescent="0.25">
      <c r="A4378" s="1" t="s">
        <v>480</v>
      </c>
      <c r="B4378" s="1" t="s">
        <v>424</v>
      </c>
      <c r="C4378" s="28" t="s">
        <v>418</v>
      </c>
      <c r="D4378" s="84">
        <f t="shared" si="66"/>
        <v>2021</v>
      </c>
      <c r="E4378" s="77">
        <v>44524</v>
      </c>
      <c r="AJ4378" s="14"/>
      <c r="AK4378" s="29"/>
      <c r="AL4378" s="29"/>
      <c r="AM4378" s="110"/>
      <c r="AN4378" s="110"/>
      <c r="AO4378" s="30"/>
      <c r="AX4378" s="31">
        <v>0.98297568723960116</v>
      </c>
    </row>
    <row r="4379" spans="1:117" hidden="1" x14ac:dyDescent="0.25">
      <c r="A4379" s="1" t="s">
        <v>480</v>
      </c>
      <c r="B4379" s="1" t="s">
        <v>424</v>
      </c>
      <c r="C4379" s="33" t="s">
        <v>419</v>
      </c>
      <c r="D4379" s="84">
        <f t="shared" si="66"/>
        <v>2021</v>
      </c>
      <c r="E4379" s="74">
        <v>44435</v>
      </c>
      <c r="AJ4379" s="14"/>
      <c r="AK4379" s="55">
        <v>0</v>
      </c>
      <c r="AL4379" s="119">
        <f t="shared" ref="AL4379:AL4381" si="68">AK4379/100</f>
        <v>0</v>
      </c>
      <c r="AM4379" s="55">
        <v>0</v>
      </c>
      <c r="AN4379" s="55">
        <v>0</v>
      </c>
      <c r="AO4379" s="35"/>
      <c r="AX4379" s="34"/>
      <c r="DE4379" s="108">
        <v>125.560920461726</v>
      </c>
      <c r="DF4379" s="108">
        <v>36.850763627380474</v>
      </c>
      <c r="DG4379" s="66"/>
      <c r="DH4379" s="108">
        <v>43.632498891291959</v>
      </c>
      <c r="DK4379" s="66">
        <f t="shared" ref="DK4379:DK4387" si="69">DE4379+DF4379</f>
        <v>162.41168408910647</v>
      </c>
      <c r="DL4379" s="66"/>
      <c r="DM4379" s="66">
        <f t="shared" ref="DM4379:DM4387" si="70">DE4379+DF4379+DH4379</f>
        <v>206.04418298039843</v>
      </c>
    </row>
    <row r="4380" spans="1:117" hidden="1" x14ac:dyDescent="0.25">
      <c r="A4380" s="1" t="s">
        <v>480</v>
      </c>
      <c r="B4380" s="1" t="s">
        <v>424</v>
      </c>
      <c r="C4380" s="33" t="s">
        <v>419</v>
      </c>
      <c r="D4380" s="84">
        <f t="shared" si="66"/>
        <v>2021</v>
      </c>
      <c r="E4380" s="74">
        <v>44496</v>
      </c>
      <c r="AJ4380" s="14"/>
      <c r="AK4380" s="55">
        <v>0</v>
      </c>
      <c r="AL4380" s="119">
        <f t="shared" si="68"/>
        <v>0</v>
      </c>
      <c r="AM4380" s="55">
        <v>0</v>
      </c>
      <c r="AN4380" s="55">
        <v>0</v>
      </c>
      <c r="AO4380" s="35"/>
      <c r="AX4380" s="34"/>
      <c r="DE4380" s="66">
        <v>232.15075582297413</v>
      </c>
      <c r="DF4380" s="66">
        <v>77.511530948086516</v>
      </c>
      <c r="DG4380" s="66"/>
      <c r="DH4380" s="66">
        <v>103.57029186813369</v>
      </c>
      <c r="DK4380" s="66">
        <f t="shared" si="69"/>
        <v>309.66228677106062</v>
      </c>
      <c r="DL4380" s="66"/>
      <c r="DM4380" s="66">
        <f t="shared" si="70"/>
        <v>413.23257863919434</v>
      </c>
    </row>
    <row r="4381" spans="1:117" hidden="1" x14ac:dyDescent="0.25">
      <c r="A4381" s="1" t="s">
        <v>480</v>
      </c>
      <c r="B4381" s="1" t="s">
        <v>424</v>
      </c>
      <c r="C4381" s="33" t="s">
        <v>419</v>
      </c>
      <c r="D4381" s="84">
        <f t="shared" si="66"/>
        <v>2021</v>
      </c>
      <c r="E4381" s="74">
        <v>44525</v>
      </c>
      <c r="AJ4381" s="14"/>
      <c r="AK4381" s="55">
        <v>0</v>
      </c>
      <c r="AL4381" s="119">
        <f t="shared" si="68"/>
        <v>0</v>
      </c>
      <c r="AM4381" s="55">
        <v>0</v>
      </c>
      <c r="AN4381" s="55">
        <v>0</v>
      </c>
      <c r="AO4381" s="35"/>
      <c r="AX4381" s="34"/>
      <c r="DE4381" s="66">
        <v>242.5988865582207</v>
      </c>
      <c r="DF4381" s="66">
        <v>90.15530417888462</v>
      </c>
      <c r="DG4381" s="66"/>
      <c r="DH4381" s="66">
        <v>127.5309468133549</v>
      </c>
      <c r="DK4381" s="66">
        <f t="shared" si="69"/>
        <v>332.75419073710532</v>
      </c>
      <c r="DL4381" s="66"/>
      <c r="DM4381" s="66">
        <f t="shared" si="70"/>
        <v>460.28513755046021</v>
      </c>
    </row>
    <row r="4382" spans="1:117" hidden="1" x14ac:dyDescent="0.25">
      <c r="A4382" s="1" t="s">
        <v>480</v>
      </c>
      <c r="B4382" s="1" t="s">
        <v>424</v>
      </c>
      <c r="C4382" s="28" t="s">
        <v>417</v>
      </c>
      <c r="D4382" s="84">
        <f t="shared" si="66"/>
        <v>2021</v>
      </c>
      <c r="E4382" s="75">
        <v>44435</v>
      </c>
      <c r="AJ4382" s="14"/>
      <c r="AK4382" s="29"/>
      <c r="AL4382" s="29"/>
      <c r="AM4382" s="110"/>
      <c r="AN4382" s="110"/>
      <c r="AO4382" s="30"/>
      <c r="AX4382" s="31"/>
      <c r="DE4382" s="108">
        <v>125.56092046172614</v>
      </c>
      <c r="DF4382" s="108">
        <v>36.850763627380474</v>
      </c>
      <c r="DG4382" s="66"/>
      <c r="DH4382" s="108">
        <v>43.632498891291959</v>
      </c>
      <c r="DK4382" s="66">
        <f t="shared" si="69"/>
        <v>162.41168408910661</v>
      </c>
      <c r="DL4382" s="66"/>
      <c r="DM4382" s="66">
        <f t="shared" si="70"/>
        <v>206.04418298039857</v>
      </c>
    </row>
    <row r="4383" spans="1:117" hidden="1" x14ac:dyDescent="0.25">
      <c r="A4383" s="1" t="s">
        <v>480</v>
      </c>
      <c r="B4383" s="1" t="s">
        <v>424</v>
      </c>
      <c r="C4383" s="28" t="s">
        <v>417</v>
      </c>
      <c r="D4383" s="84">
        <f t="shared" si="66"/>
        <v>2021</v>
      </c>
      <c r="E4383" s="75">
        <v>44496</v>
      </c>
      <c r="AJ4383" s="14"/>
      <c r="AK4383" s="29"/>
      <c r="AL4383" s="29"/>
      <c r="AM4383" s="110"/>
      <c r="AN4383" s="110"/>
      <c r="AO4383" s="30"/>
      <c r="AX4383" s="31"/>
      <c r="DE4383" s="66">
        <v>169.49063002528783</v>
      </c>
      <c r="DF4383" s="66">
        <v>41.810215306820851</v>
      </c>
      <c r="DG4383" s="66"/>
      <c r="DH4383" s="66">
        <v>76.211347394587079</v>
      </c>
      <c r="DK4383" s="66">
        <f t="shared" si="69"/>
        <v>211.30084533210868</v>
      </c>
      <c r="DL4383" s="66"/>
      <c r="DM4383" s="66">
        <f t="shared" si="70"/>
        <v>287.51219272669573</v>
      </c>
    </row>
    <row r="4384" spans="1:117" hidden="1" x14ac:dyDescent="0.25">
      <c r="A4384" s="1" t="s">
        <v>480</v>
      </c>
      <c r="B4384" s="1" t="s">
        <v>424</v>
      </c>
      <c r="C4384" s="28" t="s">
        <v>417</v>
      </c>
      <c r="D4384" s="84">
        <f t="shared" si="66"/>
        <v>2021</v>
      </c>
      <c r="E4384" s="75">
        <v>44525</v>
      </c>
      <c r="AJ4384" s="14"/>
      <c r="AK4384" s="29"/>
      <c r="AL4384" s="29"/>
      <c r="AM4384" s="110"/>
      <c r="AN4384" s="110"/>
      <c r="AO4384" s="30"/>
      <c r="AX4384" s="31"/>
      <c r="DE4384" s="66">
        <v>96.371065374234178</v>
      </c>
      <c r="DF4384" s="66">
        <v>27.70641842513222</v>
      </c>
      <c r="DG4384" s="66"/>
      <c r="DH4384" s="66">
        <v>46.08029672756242</v>
      </c>
      <c r="DK4384" s="66">
        <f t="shared" si="69"/>
        <v>124.07748379936641</v>
      </c>
      <c r="DL4384" s="66"/>
      <c r="DM4384" s="66">
        <f t="shared" si="70"/>
        <v>170.15778052692883</v>
      </c>
    </row>
    <row r="4385" spans="1:117" hidden="1" x14ac:dyDescent="0.25">
      <c r="A4385" s="1" t="s">
        <v>480</v>
      </c>
      <c r="B4385" s="1" t="s">
        <v>424</v>
      </c>
      <c r="C4385" s="28" t="s">
        <v>418</v>
      </c>
      <c r="D4385" s="84">
        <f t="shared" si="66"/>
        <v>2021</v>
      </c>
      <c r="E4385" s="75">
        <v>44435</v>
      </c>
      <c r="AJ4385" s="14"/>
      <c r="AK4385" s="29"/>
      <c r="AL4385" s="29"/>
      <c r="AM4385" s="110"/>
      <c r="AN4385" s="110"/>
      <c r="AO4385" s="30"/>
      <c r="AX4385" s="31"/>
      <c r="DE4385" s="108">
        <v>125.56092046172614</v>
      </c>
      <c r="DF4385" s="108">
        <v>36.850763627380474</v>
      </c>
      <c r="DG4385" s="66"/>
      <c r="DH4385" s="108">
        <v>43.632498891291959</v>
      </c>
      <c r="DK4385" s="66">
        <f t="shared" si="69"/>
        <v>162.41168408910661</v>
      </c>
      <c r="DL4385" s="66"/>
      <c r="DM4385" s="66">
        <f t="shared" si="70"/>
        <v>206.04418298039857</v>
      </c>
    </row>
    <row r="4386" spans="1:117" hidden="1" x14ac:dyDescent="0.25">
      <c r="A4386" s="1" t="s">
        <v>480</v>
      </c>
      <c r="B4386" s="1" t="s">
        <v>424</v>
      </c>
      <c r="C4386" s="28" t="s">
        <v>418</v>
      </c>
      <c r="D4386" s="84">
        <f t="shared" si="66"/>
        <v>2021</v>
      </c>
      <c r="E4386" s="75">
        <v>44496</v>
      </c>
      <c r="AJ4386" s="14"/>
      <c r="AK4386" s="29"/>
      <c r="AL4386" s="29"/>
      <c r="AM4386" s="110"/>
      <c r="AN4386" s="110"/>
      <c r="AO4386" s="30"/>
      <c r="AX4386" s="31"/>
      <c r="DE4386" s="66">
        <v>174.24179390244706</v>
      </c>
      <c r="DF4386" s="66">
        <v>36.048852981901391</v>
      </c>
      <c r="DG4386" s="66"/>
      <c r="DH4386" s="66">
        <v>40.927566701730029</v>
      </c>
      <c r="DK4386" s="66">
        <f t="shared" si="69"/>
        <v>210.29064688434846</v>
      </c>
      <c r="DL4386" s="66"/>
      <c r="DM4386" s="66">
        <f t="shared" si="70"/>
        <v>251.21821358607849</v>
      </c>
    </row>
    <row r="4387" spans="1:117" hidden="1" x14ac:dyDescent="0.25">
      <c r="A4387" s="1" t="s">
        <v>480</v>
      </c>
      <c r="B4387" s="1" t="s">
        <v>424</v>
      </c>
      <c r="C4387" s="28" t="s">
        <v>418</v>
      </c>
      <c r="D4387" s="84">
        <f t="shared" si="66"/>
        <v>2021</v>
      </c>
      <c r="E4387" s="75">
        <v>44525</v>
      </c>
      <c r="AJ4387" s="14"/>
      <c r="AK4387" s="29"/>
      <c r="AL4387" s="29"/>
      <c r="AM4387" s="110"/>
      <c r="AN4387" s="110"/>
      <c r="AO4387" s="30"/>
      <c r="AX4387" s="31"/>
      <c r="DE4387" s="66">
        <v>77.319191248078909</v>
      </c>
      <c r="DF4387" s="66">
        <v>18.152487830083221</v>
      </c>
      <c r="DG4387" s="66"/>
      <c r="DH4387" s="66">
        <v>45.747961874019154</v>
      </c>
      <c r="DK4387" s="66">
        <f t="shared" si="69"/>
        <v>95.471679078162126</v>
      </c>
      <c r="DL4387" s="66"/>
      <c r="DM4387" s="66">
        <f t="shared" si="70"/>
        <v>141.21964095218129</v>
      </c>
    </row>
    <row r="4388" spans="1:117" hidden="1" x14ac:dyDescent="0.25">
      <c r="A4388" s="1" t="s">
        <v>480</v>
      </c>
      <c r="B4388" s="1" t="s">
        <v>424</v>
      </c>
      <c r="C4388" s="37" t="s">
        <v>420</v>
      </c>
      <c r="D4388" s="84">
        <f t="shared" si="66"/>
        <v>2021</v>
      </c>
      <c r="E4388" s="78">
        <v>44466</v>
      </c>
      <c r="AJ4388" s="14"/>
      <c r="AK4388" s="112">
        <v>3.8270187523918873</v>
      </c>
      <c r="AL4388" s="119">
        <f t="shared" ref="AL4388:AL4403" si="71">AK4388/100</f>
        <v>3.8270187523918871E-2</v>
      </c>
      <c r="AM4388" s="4">
        <v>0.19488064485265982</v>
      </c>
      <c r="AN4388" s="4">
        <v>0.19488064485265982</v>
      </c>
      <c r="AO4388" s="39">
        <v>5.0917500000000004E-2</v>
      </c>
      <c r="AX4388" s="37"/>
    </row>
    <row r="4389" spans="1:117" hidden="1" x14ac:dyDescent="0.25">
      <c r="A4389" s="1" t="s">
        <v>480</v>
      </c>
      <c r="B4389" s="1" t="s">
        <v>424</v>
      </c>
      <c r="C4389" s="37" t="s">
        <v>420</v>
      </c>
      <c r="D4389" s="84">
        <f t="shared" si="66"/>
        <v>2021</v>
      </c>
      <c r="E4389" s="78">
        <v>44497</v>
      </c>
      <c r="AJ4389" s="14"/>
      <c r="AK4389" s="112">
        <v>71.131526774699012</v>
      </c>
      <c r="AL4389" s="119">
        <f t="shared" si="71"/>
        <v>0.71131526774699017</v>
      </c>
      <c r="AM4389" s="4">
        <v>2.2955819394032084</v>
      </c>
      <c r="AN4389" s="4">
        <v>2.2955819394032084</v>
      </c>
      <c r="AO4389" s="39">
        <v>3.2575E-2</v>
      </c>
      <c r="AX4389" s="37"/>
    </row>
    <row r="4390" spans="1:117" hidden="1" x14ac:dyDescent="0.25">
      <c r="A4390" s="1" t="s">
        <v>480</v>
      </c>
      <c r="B4390" s="1" t="s">
        <v>424</v>
      </c>
      <c r="C4390" s="37" t="s">
        <v>420</v>
      </c>
      <c r="D4390" s="84">
        <f t="shared" si="66"/>
        <v>2021</v>
      </c>
      <c r="E4390" s="78">
        <v>44530</v>
      </c>
      <c r="AJ4390" s="14"/>
      <c r="AK4390" s="112">
        <v>503.68223430170929</v>
      </c>
      <c r="AL4390" s="119">
        <f t="shared" si="71"/>
        <v>5.0368223430170929</v>
      </c>
      <c r="AM4390" s="4">
        <v>4.3457115124999603</v>
      </c>
      <c r="AN4390" s="4">
        <v>4.3457115124999603</v>
      </c>
      <c r="AO4390" s="39">
        <v>8.7250000000000001E-3</v>
      </c>
      <c r="AX4390" s="37"/>
    </row>
    <row r="4391" spans="1:117" hidden="1" x14ac:dyDescent="0.25">
      <c r="A4391" s="1" t="s">
        <v>480</v>
      </c>
      <c r="B4391" s="1" t="s">
        <v>424</v>
      </c>
      <c r="C4391" s="37" t="s">
        <v>421</v>
      </c>
      <c r="D4391" s="84">
        <f t="shared" si="66"/>
        <v>2021</v>
      </c>
      <c r="E4391" s="78">
        <v>44466</v>
      </c>
      <c r="AJ4391" s="14"/>
      <c r="AK4391" s="112">
        <v>4.927286643704555</v>
      </c>
      <c r="AL4391" s="119">
        <f t="shared" si="71"/>
        <v>4.9272866437045551E-2</v>
      </c>
      <c r="AM4391" s="4">
        <v>0.24373134328358215</v>
      </c>
      <c r="AN4391" s="4">
        <v>0.24373134328358215</v>
      </c>
      <c r="AO4391" s="39">
        <v>4.947E-2</v>
      </c>
      <c r="AX4391" s="37"/>
    </row>
    <row r="4392" spans="1:117" hidden="1" x14ac:dyDescent="0.25">
      <c r="A4392" s="1" t="s">
        <v>480</v>
      </c>
      <c r="B4392" s="1" t="s">
        <v>424</v>
      </c>
      <c r="C4392" s="37" t="s">
        <v>421</v>
      </c>
      <c r="D4392" s="84">
        <f t="shared" ref="D4392:D4436" si="72">YEAR(E4392)</f>
        <v>2021</v>
      </c>
      <c r="E4392" s="78">
        <v>44497</v>
      </c>
      <c r="AJ4392" s="14"/>
      <c r="AK4392" s="112">
        <v>99.575668551009841</v>
      </c>
      <c r="AL4392" s="119">
        <f t="shared" si="71"/>
        <v>0.99575668551009844</v>
      </c>
      <c r="AM4392" s="4">
        <v>3.0929884556447482</v>
      </c>
      <c r="AN4392" s="4">
        <v>3.0929884556447482</v>
      </c>
      <c r="AO4392" s="39">
        <v>3.1475000000000003E-2</v>
      </c>
      <c r="AX4392" s="37"/>
    </row>
    <row r="4393" spans="1:117" hidden="1" x14ac:dyDescent="0.25">
      <c r="A4393" s="1" t="s">
        <v>480</v>
      </c>
      <c r="B4393" s="1" t="s">
        <v>424</v>
      </c>
      <c r="C4393" s="37" t="s">
        <v>421</v>
      </c>
      <c r="D4393" s="84">
        <f t="shared" si="72"/>
        <v>2021</v>
      </c>
      <c r="E4393" s="78">
        <v>44530</v>
      </c>
      <c r="AJ4393" s="14"/>
      <c r="AK4393" s="112">
        <v>591.00825364214484</v>
      </c>
      <c r="AL4393" s="119">
        <f t="shared" si="71"/>
        <v>5.9100825364214487</v>
      </c>
      <c r="AM4393" s="4">
        <v>5.1935281049686806</v>
      </c>
      <c r="AN4393" s="4">
        <v>5.1935281049686806</v>
      </c>
      <c r="AO4393" s="39">
        <v>8.8249999999999995E-3</v>
      </c>
      <c r="AX4393" s="37"/>
    </row>
    <row r="4394" spans="1:117" hidden="1" x14ac:dyDescent="0.25">
      <c r="A4394" s="1" t="s">
        <v>480</v>
      </c>
      <c r="B4394" s="1" t="s">
        <v>424</v>
      </c>
      <c r="C4394" s="37" t="s">
        <v>422</v>
      </c>
      <c r="D4394" s="84">
        <f t="shared" si="72"/>
        <v>2021</v>
      </c>
      <c r="E4394" s="78">
        <v>44466</v>
      </c>
      <c r="AJ4394" s="14"/>
      <c r="AK4394" s="112">
        <v>8.1802525832376602</v>
      </c>
      <c r="AL4394" s="119">
        <f t="shared" si="71"/>
        <v>8.1802525832376599E-2</v>
      </c>
      <c r="AM4394" s="4">
        <v>0.41399971297359361</v>
      </c>
      <c r="AN4394" s="4">
        <v>0.41399971297359361</v>
      </c>
      <c r="AO4394" s="39">
        <v>5.0667499999999997E-2</v>
      </c>
      <c r="AX4394" s="37"/>
    </row>
    <row r="4395" spans="1:117" hidden="1" x14ac:dyDescent="0.25">
      <c r="A4395" s="1" t="s">
        <v>480</v>
      </c>
      <c r="B4395" s="1" t="s">
        <v>424</v>
      </c>
      <c r="C4395" s="37" t="s">
        <v>422</v>
      </c>
      <c r="D4395" s="84">
        <f t="shared" si="72"/>
        <v>2021</v>
      </c>
      <c r="E4395" s="78">
        <v>44497</v>
      </c>
      <c r="AJ4395" s="14"/>
      <c r="AK4395" s="112">
        <v>117.62748440348022</v>
      </c>
      <c r="AL4395" s="119">
        <f t="shared" si="71"/>
        <v>1.1762748440348023</v>
      </c>
      <c r="AM4395" s="4">
        <v>3.2758783969215237</v>
      </c>
      <c r="AN4395" s="4">
        <v>3.2758783969215237</v>
      </c>
      <c r="AO4395" s="39">
        <v>2.7975000000000003E-2</v>
      </c>
      <c r="AX4395" s="37"/>
    </row>
    <row r="4396" spans="1:117" hidden="1" x14ac:dyDescent="0.25">
      <c r="A4396" s="1" t="s">
        <v>480</v>
      </c>
      <c r="B4396" s="1" t="s">
        <v>424</v>
      </c>
      <c r="C4396" s="37" t="s">
        <v>422</v>
      </c>
      <c r="D4396" s="84">
        <f t="shared" si="72"/>
        <v>2021</v>
      </c>
      <c r="E4396" s="78">
        <v>44530</v>
      </c>
      <c r="AJ4396" s="14"/>
      <c r="AK4396" s="112">
        <v>615.6334999125603</v>
      </c>
      <c r="AL4396" s="119">
        <f t="shared" si="71"/>
        <v>6.1563349991256029</v>
      </c>
      <c r="AM4396" s="4">
        <v>4.9524831330265808</v>
      </c>
      <c r="AN4396" s="4">
        <v>4.9524831330265808</v>
      </c>
      <c r="AO4396" s="39">
        <v>8.0749999999999988E-3</v>
      </c>
      <c r="AX4396" s="37"/>
    </row>
    <row r="4397" spans="1:117" hidden="1" x14ac:dyDescent="0.25">
      <c r="A4397" s="1" t="s">
        <v>480</v>
      </c>
      <c r="B4397" s="1" t="s">
        <v>424</v>
      </c>
      <c r="C4397" s="41" t="s">
        <v>423</v>
      </c>
      <c r="D4397" s="84">
        <f t="shared" si="72"/>
        <v>2021</v>
      </c>
      <c r="E4397" s="71">
        <v>44440</v>
      </c>
      <c r="AJ4397" s="14"/>
      <c r="AK4397" s="61">
        <v>0</v>
      </c>
      <c r="AL4397" s="119">
        <f t="shared" si="71"/>
        <v>0</v>
      </c>
      <c r="AM4397" s="61">
        <v>0</v>
      </c>
      <c r="AN4397" s="61">
        <v>0</v>
      </c>
      <c r="AO4397" s="43"/>
      <c r="AX4397" s="42">
        <v>0</v>
      </c>
    </row>
    <row r="4398" spans="1:117" hidden="1" x14ac:dyDescent="0.25">
      <c r="A4398" s="1" t="s">
        <v>480</v>
      </c>
      <c r="B4398" s="1" t="s">
        <v>424</v>
      </c>
      <c r="C4398" s="41" t="s">
        <v>423</v>
      </c>
      <c r="D4398" s="84">
        <f t="shared" si="72"/>
        <v>2021</v>
      </c>
      <c r="E4398" s="71">
        <v>44453</v>
      </c>
      <c r="AJ4398" s="14"/>
      <c r="AK4398" s="61">
        <v>0</v>
      </c>
      <c r="AL4398" s="119">
        <f t="shared" si="71"/>
        <v>0</v>
      </c>
      <c r="AM4398" s="61">
        <v>0</v>
      </c>
      <c r="AN4398" s="61">
        <v>0</v>
      </c>
      <c r="AO4398" s="43"/>
      <c r="AX4398" s="42">
        <v>0</v>
      </c>
    </row>
    <row r="4399" spans="1:117" hidden="1" x14ac:dyDescent="0.25">
      <c r="A4399" s="1" t="s">
        <v>480</v>
      </c>
      <c r="B4399" s="1" t="s">
        <v>424</v>
      </c>
      <c r="C4399" s="41" t="s">
        <v>423</v>
      </c>
      <c r="D4399" s="84">
        <f t="shared" si="72"/>
        <v>2021</v>
      </c>
      <c r="E4399" s="71">
        <v>44462</v>
      </c>
      <c r="AJ4399" s="14"/>
      <c r="AK4399" s="61">
        <v>0</v>
      </c>
      <c r="AL4399" s="119">
        <f t="shared" si="71"/>
        <v>0</v>
      </c>
      <c r="AM4399" s="61">
        <v>0</v>
      </c>
      <c r="AN4399" s="61">
        <v>0</v>
      </c>
      <c r="AO4399" s="43"/>
      <c r="AX4399" s="42">
        <v>0</v>
      </c>
    </row>
    <row r="4400" spans="1:117" hidden="1" x14ac:dyDescent="0.25">
      <c r="A4400" s="1" t="s">
        <v>480</v>
      </c>
      <c r="B4400" s="1" t="s">
        <v>424</v>
      </c>
      <c r="C4400" s="41" t="s">
        <v>423</v>
      </c>
      <c r="D4400" s="84">
        <f t="shared" si="72"/>
        <v>2021</v>
      </c>
      <c r="E4400" s="71">
        <v>44473</v>
      </c>
      <c r="AJ4400" s="14"/>
      <c r="AK4400" s="61">
        <v>0</v>
      </c>
      <c r="AL4400" s="119">
        <f t="shared" si="71"/>
        <v>0</v>
      </c>
      <c r="AM4400" s="61">
        <v>0</v>
      </c>
      <c r="AN4400" s="61">
        <v>0</v>
      </c>
      <c r="AO4400" s="43"/>
      <c r="AX4400" s="42">
        <v>0</v>
      </c>
    </row>
    <row r="4401" spans="1:50" hidden="1" x14ac:dyDescent="0.25">
      <c r="A4401" s="1" t="s">
        <v>480</v>
      </c>
      <c r="B4401" s="1" t="s">
        <v>424</v>
      </c>
      <c r="C4401" s="41" t="s">
        <v>423</v>
      </c>
      <c r="D4401" s="84">
        <f t="shared" si="72"/>
        <v>2021</v>
      </c>
      <c r="E4401" s="71">
        <v>44483</v>
      </c>
      <c r="AJ4401" s="14"/>
      <c r="AK4401" s="61">
        <v>0</v>
      </c>
      <c r="AL4401" s="119">
        <f t="shared" si="71"/>
        <v>0</v>
      </c>
      <c r="AM4401" s="61">
        <v>0</v>
      </c>
      <c r="AN4401" s="61">
        <v>0</v>
      </c>
      <c r="AO4401" s="43"/>
      <c r="AX4401" s="42">
        <v>0</v>
      </c>
    </row>
    <row r="4402" spans="1:50" hidden="1" x14ac:dyDescent="0.25">
      <c r="A4402" s="1" t="s">
        <v>480</v>
      </c>
      <c r="B4402" s="1" t="s">
        <v>424</v>
      </c>
      <c r="C4402" s="41" t="s">
        <v>423</v>
      </c>
      <c r="D4402" s="84">
        <f t="shared" si="72"/>
        <v>2021</v>
      </c>
      <c r="E4402" s="71">
        <v>44497</v>
      </c>
      <c r="AJ4402" s="14"/>
      <c r="AK4402" s="61">
        <v>0</v>
      </c>
      <c r="AL4402" s="119">
        <f t="shared" si="71"/>
        <v>0</v>
      </c>
      <c r="AM4402" s="61">
        <v>0</v>
      </c>
      <c r="AN4402" s="61">
        <v>0</v>
      </c>
      <c r="AO4402" s="43"/>
      <c r="AX4402" s="42">
        <v>0</v>
      </c>
    </row>
    <row r="4403" spans="1:50" hidden="1" x14ac:dyDescent="0.25">
      <c r="A4403" s="1" t="s">
        <v>480</v>
      </c>
      <c r="B4403" s="1" t="s">
        <v>424</v>
      </c>
      <c r="C4403" s="41" t="s">
        <v>423</v>
      </c>
      <c r="D4403" s="84">
        <f t="shared" si="72"/>
        <v>2021</v>
      </c>
      <c r="E4403" s="71">
        <v>44518</v>
      </c>
      <c r="AJ4403" s="14"/>
      <c r="AK4403" s="61">
        <v>0</v>
      </c>
      <c r="AL4403" s="119">
        <f t="shared" si="71"/>
        <v>0</v>
      </c>
      <c r="AM4403" s="61">
        <v>0</v>
      </c>
      <c r="AN4403" s="61">
        <v>0</v>
      </c>
      <c r="AO4403" s="43"/>
      <c r="AX4403" s="42">
        <v>0</v>
      </c>
    </row>
    <row r="4404" spans="1:50" hidden="1" x14ac:dyDescent="0.25">
      <c r="A4404" s="1" t="s">
        <v>480</v>
      </c>
      <c r="B4404" s="1" t="s">
        <v>424</v>
      </c>
      <c r="C4404" s="37" t="s">
        <v>420</v>
      </c>
      <c r="D4404" s="84">
        <f t="shared" si="72"/>
        <v>2021</v>
      </c>
      <c r="E4404" s="3">
        <v>44440</v>
      </c>
      <c r="AJ4404" s="14"/>
      <c r="AK4404" s="38"/>
      <c r="AL4404" s="38"/>
      <c r="AM4404" s="112"/>
      <c r="AN4404" s="112"/>
      <c r="AO4404" s="39"/>
      <c r="AX4404" s="22">
        <v>0</v>
      </c>
    </row>
    <row r="4405" spans="1:50" hidden="1" x14ac:dyDescent="0.25">
      <c r="A4405" s="1" t="s">
        <v>480</v>
      </c>
      <c r="B4405" s="1" t="s">
        <v>424</v>
      </c>
      <c r="C4405" s="37" t="s">
        <v>420</v>
      </c>
      <c r="D4405" s="84">
        <f t="shared" si="72"/>
        <v>2021</v>
      </c>
      <c r="E4405" s="3">
        <v>44453</v>
      </c>
      <c r="AJ4405" s="14"/>
      <c r="AK4405" s="14"/>
      <c r="AL4405" s="14"/>
      <c r="AO4405" s="15"/>
      <c r="AX4405" s="22">
        <v>0</v>
      </c>
    </row>
    <row r="4406" spans="1:50" hidden="1" x14ac:dyDescent="0.25">
      <c r="A4406" s="1" t="s">
        <v>480</v>
      </c>
      <c r="B4406" s="1" t="s">
        <v>424</v>
      </c>
      <c r="C4406" s="37" t="s">
        <v>420</v>
      </c>
      <c r="D4406" s="84">
        <f t="shared" si="72"/>
        <v>2021</v>
      </c>
      <c r="E4406" s="3">
        <v>44462</v>
      </c>
      <c r="AJ4406" s="14"/>
      <c r="AK4406" s="14"/>
      <c r="AL4406" s="14"/>
      <c r="AO4406" s="15"/>
      <c r="AX4406" s="22">
        <v>0</v>
      </c>
    </row>
    <row r="4407" spans="1:50" hidden="1" x14ac:dyDescent="0.25">
      <c r="A4407" s="1" t="s">
        <v>480</v>
      </c>
      <c r="B4407" s="1" t="s">
        <v>424</v>
      </c>
      <c r="C4407" s="37" t="s">
        <v>420</v>
      </c>
      <c r="D4407" s="84">
        <f t="shared" si="72"/>
        <v>2021</v>
      </c>
      <c r="E4407" s="3">
        <v>44473</v>
      </c>
      <c r="AJ4407" s="14"/>
      <c r="AK4407" s="14"/>
      <c r="AL4407" s="14"/>
      <c r="AO4407" s="15"/>
      <c r="AX4407" s="22">
        <v>1.2820512820512832E-2</v>
      </c>
    </row>
    <row r="4408" spans="1:50" hidden="1" x14ac:dyDescent="0.25">
      <c r="A4408" s="1" t="s">
        <v>480</v>
      </c>
      <c r="B4408" s="1" t="s">
        <v>424</v>
      </c>
      <c r="C4408" s="37" t="s">
        <v>420</v>
      </c>
      <c r="D4408" s="84">
        <f t="shared" si="72"/>
        <v>2021</v>
      </c>
      <c r="E4408" s="3">
        <v>44483</v>
      </c>
      <c r="AJ4408" s="14"/>
      <c r="AK4408" s="14"/>
      <c r="AL4408" s="14"/>
      <c r="AO4408" s="15"/>
      <c r="AX4408" s="22">
        <v>0.19333333333333338</v>
      </c>
    </row>
    <row r="4409" spans="1:50" hidden="1" x14ac:dyDescent="0.25">
      <c r="A4409" s="1" t="s">
        <v>480</v>
      </c>
      <c r="B4409" s="1" t="s">
        <v>424</v>
      </c>
      <c r="C4409" s="37" t="s">
        <v>420</v>
      </c>
      <c r="D4409" s="84">
        <f t="shared" si="72"/>
        <v>2021</v>
      </c>
      <c r="E4409" s="3">
        <v>44497</v>
      </c>
      <c r="AJ4409" s="14"/>
      <c r="AK4409" s="14"/>
      <c r="AL4409" s="14"/>
      <c r="AO4409" s="15"/>
      <c r="AX4409" s="22">
        <v>0.58305084745762703</v>
      </c>
    </row>
    <row r="4410" spans="1:50" hidden="1" x14ac:dyDescent="0.25">
      <c r="A4410" s="1" t="s">
        <v>480</v>
      </c>
      <c r="B4410" s="1" t="s">
        <v>424</v>
      </c>
      <c r="C4410" s="37" t="s">
        <v>420</v>
      </c>
      <c r="D4410" s="84">
        <f t="shared" si="72"/>
        <v>2021</v>
      </c>
      <c r="E4410" s="3">
        <v>44518</v>
      </c>
      <c r="AJ4410" s="14"/>
      <c r="AK4410" s="14"/>
      <c r="AL4410" s="14"/>
      <c r="AO4410" s="15"/>
      <c r="AX4410" s="22">
        <v>0.72972972972972983</v>
      </c>
    </row>
    <row r="4411" spans="1:50" hidden="1" x14ac:dyDescent="0.25">
      <c r="A4411" s="1" t="s">
        <v>480</v>
      </c>
      <c r="B4411" s="1" t="s">
        <v>424</v>
      </c>
      <c r="C4411" s="37" t="s">
        <v>421</v>
      </c>
      <c r="D4411" s="84">
        <f t="shared" si="72"/>
        <v>2021</v>
      </c>
      <c r="E4411" s="78">
        <v>44440</v>
      </c>
      <c r="AJ4411" s="14"/>
      <c r="AK4411" s="14"/>
      <c r="AL4411" s="14"/>
      <c r="AO4411" s="15"/>
      <c r="AX4411" s="22">
        <v>0</v>
      </c>
    </row>
    <row r="4412" spans="1:50" hidden="1" x14ac:dyDescent="0.25">
      <c r="A4412" s="1" t="s">
        <v>480</v>
      </c>
      <c r="B4412" s="1" t="s">
        <v>424</v>
      </c>
      <c r="C4412" s="37" t="s">
        <v>421</v>
      </c>
      <c r="D4412" s="84">
        <f t="shared" si="72"/>
        <v>2021</v>
      </c>
      <c r="E4412" s="78">
        <v>44453</v>
      </c>
      <c r="AJ4412" s="14"/>
      <c r="AK4412" s="14"/>
      <c r="AL4412" s="14"/>
      <c r="AO4412" s="15"/>
      <c r="AX4412" s="22">
        <v>0</v>
      </c>
    </row>
    <row r="4413" spans="1:50" hidden="1" x14ac:dyDescent="0.25">
      <c r="A4413" s="1" t="s">
        <v>480</v>
      </c>
      <c r="B4413" s="1" t="s">
        <v>424</v>
      </c>
      <c r="C4413" s="37" t="s">
        <v>421</v>
      </c>
      <c r="D4413" s="84">
        <f t="shared" si="72"/>
        <v>2021</v>
      </c>
      <c r="E4413" s="78">
        <v>44462</v>
      </c>
      <c r="AJ4413" s="14"/>
      <c r="AK4413" s="14"/>
      <c r="AL4413" s="14"/>
      <c r="AO4413" s="15"/>
      <c r="AX4413" s="22">
        <v>0</v>
      </c>
    </row>
    <row r="4414" spans="1:50" hidden="1" x14ac:dyDescent="0.25">
      <c r="A4414" s="1" t="s">
        <v>480</v>
      </c>
      <c r="B4414" s="1" t="s">
        <v>424</v>
      </c>
      <c r="C4414" s="37" t="s">
        <v>421</v>
      </c>
      <c r="D4414" s="84">
        <f t="shared" si="72"/>
        <v>2021</v>
      </c>
      <c r="E4414" s="78">
        <v>44473</v>
      </c>
      <c r="AJ4414" s="14"/>
      <c r="AK4414" s="14"/>
      <c r="AL4414" s="14"/>
      <c r="AO4414" s="15"/>
      <c r="AX4414" s="22">
        <v>4.1666666666666671E-2</v>
      </c>
    </row>
    <row r="4415" spans="1:50" hidden="1" x14ac:dyDescent="0.25">
      <c r="A4415" s="1" t="s">
        <v>480</v>
      </c>
      <c r="B4415" s="1" t="s">
        <v>424</v>
      </c>
      <c r="C4415" s="37" t="s">
        <v>421</v>
      </c>
      <c r="D4415" s="84">
        <f t="shared" si="72"/>
        <v>2021</v>
      </c>
      <c r="E4415" s="78">
        <v>44483</v>
      </c>
      <c r="AJ4415" s="14"/>
      <c r="AK4415" s="14"/>
      <c r="AL4415" s="14"/>
      <c r="AO4415" s="15"/>
      <c r="AX4415" s="22">
        <v>0.26333333333333336</v>
      </c>
    </row>
    <row r="4416" spans="1:50" hidden="1" x14ac:dyDescent="0.25">
      <c r="A4416" s="1" t="s">
        <v>480</v>
      </c>
      <c r="B4416" s="1" t="s">
        <v>424</v>
      </c>
      <c r="C4416" s="37" t="s">
        <v>421</v>
      </c>
      <c r="D4416" s="84">
        <f t="shared" si="72"/>
        <v>2021</v>
      </c>
      <c r="E4416" s="78">
        <v>44497</v>
      </c>
      <c r="AJ4416" s="14"/>
      <c r="AK4416" s="14"/>
      <c r="AL4416" s="14"/>
      <c r="AO4416" s="15"/>
      <c r="AX4416" s="22">
        <v>0.57966101694915251</v>
      </c>
    </row>
    <row r="4417" spans="1:117" hidden="1" x14ac:dyDescent="0.25">
      <c r="A4417" s="1" t="s">
        <v>480</v>
      </c>
      <c r="B4417" s="1" t="s">
        <v>424</v>
      </c>
      <c r="C4417" s="37" t="s">
        <v>421</v>
      </c>
      <c r="D4417" s="84">
        <f t="shared" si="72"/>
        <v>2021</v>
      </c>
      <c r="E4417" s="78">
        <v>44518</v>
      </c>
      <c r="AJ4417" s="14"/>
      <c r="AK4417" s="14"/>
      <c r="AL4417" s="14"/>
      <c r="AO4417" s="15"/>
      <c r="AX4417" s="22">
        <v>0.71959459459459474</v>
      </c>
    </row>
    <row r="4418" spans="1:117" hidden="1" x14ac:dyDescent="0.25">
      <c r="A4418" s="1" t="s">
        <v>480</v>
      </c>
      <c r="B4418" s="1" t="s">
        <v>424</v>
      </c>
      <c r="C4418" s="37" t="s">
        <v>422</v>
      </c>
      <c r="D4418" s="84">
        <f t="shared" si="72"/>
        <v>2021</v>
      </c>
      <c r="E4418" s="3">
        <v>44440</v>
      </c>
      <c r="AJ4418" s="14"/>
      <c r="AK4418" s="14"/>
      <c r="AL4418" s="14"/>
      <c r="AO4418" s="15"/>
      <c r="AX4418" s="22">
        <v>0</v>
      </c>
    </row>
    <row r="4419" spans="1:117" hidden="1" x14ac:dyDescent="0.25">
      <c r="A4419" s="1" t="s">
        <v>480</v>
      </c>
      <c r="B4419" s="1" t="s">
        <v>424</v>
      </c>
      <c r="C4419" s="37" t="s">
        <v>422</v>
      </c>
      <c r="D4419" s="84">
        <f t="shared" si="72"/>
        <v>2021</v>
      </c>
      <c r="E4419" s="3">
        <v>44453</v>
      </c>
      <c r="AJ4419" s="14"/>
      <c r="AK4419" s="14"/>
      <c r="AL4419" s="14"/>
      <c r="AO4419" s="15"/>
      <c r="AX4419" s="22">
        <v>0</v>
      </c>
    </row>
    <row r="4420" spans="1:117" hidden="1" x14ac:dyDescent="0.25">
      <c r="A4420" s="1" t="s">
        <v>480</v>
      </c>
      <c r="B4420" s="1" t="s">
        <v>424</v>
      </c>
      <c r="C4420" s="37" t="s">
        <v>422</v>
      </c>
      <c r="D4420" s="84">
        <f t="shared" si="72"/>
        <v>2021</v>
      </c>
      <c r="E4420" s="3">
        <v>44462</v>
      </c>
      <c r="AJ4420" s="14"/>
      <c r="AK4420" s="14"/>
      <c r="AL4420" s="14"/>
      <c r="AO4420" s="15"/>
      <c r="AX4420" s="22">
        <v>0</v>
      </c>
    </row>
    <row r="4421" spans="1:117" hidden="1" x14ac:dyDescent="0.25">
      <c r="A4421" s="1" t="s">
        <v>480</v>
      </c>
      <c r="B4421" s="1" t="s">
        <v>424</v>
      </c>
      <c r="C4421" s="37" t="s">
        <v>422</v>
      </c>
      <c r="D4421" s="84">
        <f t="shared" si="72"/>
        <v>2021</v>
      </c>
      <c r="E4421" s="3">
        <v>44473</v>
      </c>
      <c r="AJ4421" s="14"/>
      <c r="AK4421" s="14"/>
      <c r="AL4421" s="14"/>
      <c r="AO4421" s="15"/>
      <c r="AX4421" s="22">
        <v>7.0512820512820512E-2</v>
      </c>
    </row>
    <row r="4422" spans="1:117" hidden="1" x14ac:dyDescent="0.25">
      <c r="A4422" s="1" t="s">
        <v>480</v>
      </c>
      <c r="B4422" s="1" t="s">
        <v>424</v>
      </c>
      <c r="C4422" s="37" t="s">
        <v>422</v>
      </c>
      <c r="D4422" s="84">
        <f t="shared" si="72"/>
        <v>2021</v>
      </c>
      <c r="E4422" s="3">
        <v>44483</v>
      </c>
      <c r="AJ4422" s="14"/>
      <c r="AK4422" s="14"/>
      <c r="AL4422" s="14"/>
      <c r="AO4422" s="15"/>
      <c r="AX4422" s="22">
        <v>0.37</v>
      </c>
    </row>
    <row r="4423" spans="1:117" hidden="1" x14ac:dyDescent="0.25">
      <c r="A4423" s="1" t="s">
        <v>480</v>
      </c>
      <c r="B4423" s="1" t="s">
        <v>424</v>
      </c>
      <c r="C4423" s="37" t="s">
        <v>422</v>
      </c>
      <c r="D4423" s="84">
        <f t="shared" si="72"/>
        <v>2021</v>
      </c>
      <c r="E4423" s="3">
        <v>44497</v>
      </c>
      <c r="AJ4423" s="14"/>
      <c r="AK4423" s="14"/>
      <c r="AL4423" s="14"/>
      <c r="AO4423" s="15"/>
      <c r="AX4423" s="22">
        <v>0.65423728813559312</v>
      </c>
    </row>
    <row r="4424" spans="1:117" hidden="1" x14ac:dyDescent="0.25">
      <c r="A4424" s="1" t="s">
        <v>480</v>
      </c>
      <c r="B4424" s="1" t="s">
        <v>424</v>
      </c>
      <c r="C4424" s="37" t="s">
        <v>422</v>
      </c>
      <c r="D4424" s="84">
        <f t="shared" si="72"/>
        <v>2021</v>
      </c>
      <c r="E4424" s="3">
        <v>44518</v>
      </c>
      <c r="AJ4424" s="14"/>
      <c r="AK4424" s="14"/>
      <c r="AL4424" s="14"/>
      <c r="AO4424" s="15"/>
      <c r="AX4424" s="22">
        <v>0.72972972972972983</v>
      </c>
    </row>
    <row r="4425" spans="1:117" s="100" customFormat="1" hidden="1" x14ac:dyDescent="0.25">
      <c r="A4425" s="1" t="s">
        <v>480</v>
      </c>
      <c r="B4425" s="100" t="s">
        <v>424</v>
      </c>
      <c r="C4425" s="99" t="s">
        <v>423</v>
      </c>
      <c r="D4425" s="101">
        <f t="shared" si="72"/>
        <v>2021</v>
      </c>
      <c r="E4425" s="102">
        <v>44396</v>
      </c>
      <c r="AJ4425" s="103"/>
      <c r="AK4425" s="100">
        <v>0</v>
      </c>
      <c r="AL4425" s="119">
        <f t="shared" ref="AL4425:AL4427" si="73">AK4425/100</f>
        <v>0</v>
      </c>
      <c r="AM4425" s="100">
        <v>0</v>
      </c>
      <c r="AN4425" s="100">
        <v>0</v>
      </c>
      <c r="AO4425" s="104"/>
      <c r="AX4425" s="99">
        <v>0</v>
      </c>
      <c r="DE4425" s="108">
        <v>39.549031719351298</v>
      </c>
      <c r="DF4425" s="108">
        <v>10.734732854783385</v>
      </c>
      <c r="DG4425" s="105"/>
      <c r="DH4425" s="108">
        <v>6.8698645718899751</v>
      </c>
      <c r="DI4425" s="105"/>
      <c r="DJ4425" s="105"/>
      <c r="DK4425" s="105">
        <f t="shared" ref="DK4425:DK4436" si="74">DE4425+DF4425</f>
        <v>50.283764574134679</v>
      </c>
      <c r="DL4425" s="105"/>
      <c r="DM4425" s="105">
        <f t="shared" ref="DM4425:DM4436" si="75">DE4425+DF4425+DH4425</f>
        <v>57.153629146024656</v>
      </c>
    </row>
    <row r="4426" spans="1:117" s="49" customFormat="1" hidden="1" x14ac:dyDescent="0.25">
      <c r="A4426" s="1" t="s">
        <v>480</v>
      </c>
      <c r="B4426" s="49" t="s">
        <v>424</v>
      </c>
      <c r="C4426" s="18" t="s">
        <v>423</v>
      </c>
      <c r="D4426" s="89">
        <f t="shared" si="72"/>
        <v>2021</v>
      </c>
      <c r="E4426" s="75">
        <v>44497</v>
      </c>
      <c r="AJ4426" s="19"/>
      <c r="AK4426" s="49">
        <v>0</v>
      </c>
      <c r="AL4426" s="119">
        <f t="shared" si="73"/>
        <v>0</v>
      </c>
      <c r="AM4426" s="49">
        <v>0</v>
      </c>
      <c r="AN4426" s="49">
        <v>0</v>
      </c>
      <c r="AO4426" s="21"/>
      <c r="AX4426" s="18">
        <v>0</v>
      </c>
      <c r="DE4426" s="50">
        <v>34.637257209842346</v>
      </c>
      <c r="DF4426" s="50">
        <v>20.532657941694026</v>
      </c>
      <c r="DG4426" s="50"/>
      <c r="DH4426" s="50">
        <v>22.49616009953635</v>
      </c>
      <c r="DI4426" s="50"/>
      <c r="DJ4426" s="50"/>
      <c r="DK4426" s="50">
        <f t="shared" si="74"/>
        <v>55.169915151536372</v>
      </c>
      <c r="DL4426" s="50"/>
      <c r="DM4426" s="50">
        <f t="shared" si="75"/>
        <v>77.666075251072726</v>
      </c>
    </row>
    <row r="4427" spans="1:117" s="79" customFormat="1" hidden="1" x14ac:dyDescent="0.25">
      <c r="A4427" s="1" t="s">
        <v>480</v>
      </c>
      <c r="B4427" s="79" t="s">
        <v>424</v>
      </c>
      <c r="C4427" s="24" t="s">
        <v>423</v>
      </c>
      <c r="D4427" s="106">
        <f t="shared" si="72"/>
        <v>2021</v>
      </c>
      <c r="E4427" s="76">
        <v>44530</v>
      </c>
      <c r="AJ4427" s="25"/>
      <c r="AK4427" s="79">
        <v>0</v>
      </c>
      <c r="AL4427" s="119">
        <f t="shared" si="73"/>
        <v>0</v>
      </c>
      <c r="AM4427" s="79">
        <v>0</v>
      </c>
      <c r="AN4427" s="79">
        <v>0</v>
      </c>
      <c r="AO4427" s="26"/>
      <c r="AX4427" s="24">
        <v>0</v>
      </c>
      <c r="DE4427" s="65">
        <v>20.441858096869201</v>
      </c>
      <c r="DF4427" s="65">
        <v>14.080899684777307</v>
      </c>
      <c r="DG4427" s="65"/>
      <c r="DH4427" s="65">
        <v>17.922255995663413</v>
      </c>
      <c r="DI4427" s="65"/>
      <c r="DJ4427" s="65"/>
      <c r="DK4427" s="65">
        <f t="shared" si="74"/>
        <v>34.522757781646504</v>
      </c>
      <c r="DL4427" s="65"/>
      <c r="DM4427" s="65">
        <f t="shared" si="75"/>
        <v>52.445013777309917</v>
      </c>
    </row>
    <row r="4428" spans="1:117" s="100" customFormat="1" hidden="1" x14ac:dyDescent="0.25">
      <c r="A4428" s="1" t="s">
        <v>480</v>
      </c>
      <c r="B4428" s="100" t="s">
        <v>424</v>
      </c>
      <c r="C4428" s="99" t="s">
        <v>420</v>
      </c>
      <c r="D4428" s="101">
        <f t="shared" si="72"/>
        <v>2021</v>
      </c>
      <c r="E4428" s="102">
        <v>44396</v>
      </c>
      <c r="AJ4428" s="103"/>
      <c r="AK4428" s="103"/>
      <c r="AL4428" s="103"/>
      <c r="AM4428" s="105"/>
      <c r="AN4428" s="105"/>
      <c r="AO4428" s="104"/>
      <c r="AX4428" s="99"/>
      <c r="DE4428" s="108">
        <v>39.549031719351319</v>
      </c>
      <c r="DF4428" s="108">
        <v>10.734732854783385</v>
      </c>
      <c r="DG4428" s="105"/>
      <c r="DH4428" s="108">
        <v>6.8698645718899751</v>
      </c>
      <c r="DI4428" s="105"/>
      <c r="DJ4428" s="105"/>
      <c r="DK4428" s="105">
        <f t="shared" si="74"/>
        <v>50.283764574134707</v>
      </c>
      <c r="DL4428" s="105"/>
      <c r="DM4428" s="105">
        <f t="shared" si="75"/>
        <v>57.153629146024684</v>
      </c>
    </row>
    <row r="4429" spans="1:117" s="49" customFormat="1" hidden="1" x14ac:dyDescent="0.25">
      <c r="A4429" s="1" t="s">
        <v>480</v>
      </c>
      <c r="B4429" s="49" t="s">
        <v>424</v>
      </c>
      <c r="C4429" s="18" t="s">
        <v>420</v>
      </c>
      <c r="D4429" s="89">
        <f t="shared" si="72"/>
        <v>2021</v>
      </c>
      <c r="E4429" s="75">
        <v>44497</v>
      </c>
      <c r="AJ4429" s="19"/>
      <c r="AK4429" s="19"/>
      <c r="AL4429" s="19"/>
      <c r="AM4429" s="50"/>
      <c r="AN4429" s="50"/>
      <c r="AO4429" s="21"/>
      <c r="AX4429" s="18"/>
      <c r="DE4429" s="50">
        <v>15.660386590012793</v>
      </c>
      <c r="DF4429" s="50">
        <v>10.781632594814836</v>
      </c>
      <c r="DG4429" s="50"/>
      <c r="DH4429" s="50">
        <v>17.080658107346771</v>
      </c>
      <c r="DI4429" s="50"/>
      <c r="DJ4429" s="50"/>
      <c r="DK4429" s="50">
        <f t="shared" si="74"/>
        <v>26.442019184827629</v>
      </c>
      <c r="DL4429" s="50"/>
      <c r="DM4429" s="50">
        <f t="shared" si="75"/>
        <v>43.5226772921744</v>
      </c>
    </row>
    <row r="4430" spans="1:117" s="79" customFormat="1" hidden="1" x14ac:dyDescent="0.25">
      <c r="A4430" s="1" t="s">
        <v>480</v>
      </c>
      <c r="B4430" s="79" t="s">
        <v>424</v>
      </c>
      <c r="C4430" s="24" t="s">
        <v>420</v>
      </c>
      <c r="D4430" s="106">
        <f t="shared" si="72"/>
        <v>2021</v>
      </c>
      <c r="E4430" s="76">
        <v>44530</v>
      </c>
      <c r="AJ4430" s="25"/>
      <c r="AK4430" s="25"/>
      <c r="AL4430" s="25"/>
      <c r="AM4430" s="65"/>
      <c r="AN4430" s="65"/>
      <c r="AO4430" s="26"/>
      <c r="AX4430" s="24"/>
      <c r="DE4430" s="65">
        <v>6.3522827906075277</v>
      </c>
      <c r="DF4430" s="65">
        <v>3.6856784821046307</v>
      </c>
      <c r="DG4430" s="65"/>
      <c r="DH4430" s="65">
        <v>3.8940807687615191</v>
      </c>
      <c r="DI4430" s="65"/>
      <c r="DJ4430" s="65"/>
      <c r="DK4430" s="65">
        <f t="shared" si="74"/>
        <v>10.037961272712158</v>
      </c>
      <c r="DL4430" s="65"/>
      <c r="DM4430" s="65">
        <f t="shared" si="75"/>
        <v>13.932042041473677</v>
      </c>
    </row>
    <row r="4431" spans="1:117" s="100" customFormat="1" hidden="1" x14ac:dyDescent="0.25">
      <c r="A4431" s="1" t="s">
        <v>480</v>
      </c>
      <c r="B4431" s="100" t="s">
        <v>424</v>
      </c>
      <c r="C4431" s="99" t="s">
        <v>421</v>
      </c>
      <c r="D4431" s="101">
        <f t="shared" si="72"/>
        <v>2021</v>
      </c>
      <c r="E4431" s="102">
        <v>44396</v>
      </c>
      <c r="AJ4431" s="103"/>
      <c r="AK4431" s="103"/>
      <c r="AL4431" s="103"/>
      <c r="AM4431" s="105"/>
      <c r="AN4431" s="105"/>
      <c r="AO4431" s="104"/>
      <c r="AX4431" s="99"/>
      <c r="DE4431" s="108">
        <v>39.549031719351319</v>
      </c>
      <c r="DF4431" s="108">
        <v>10.734732854783385</v>
      </c>
      <c r="DG4431" s="105"/>
      <c r="DH4431" s="108">
        <v>6.8698645718899751</v>
      </c>
      <c r="DI4431" s="105"/>
      <c r="DJ4431" s="105"/>
      <c r="DK4431" s="105">
        <f t="shared" si="74"/>
        <v>50.283764574134707</v>
      </c>
      <c r="DL4431" s="105"/>
      <c r="DM4431" s="105">
        <f t="shared" si="75"/>
        <v>57.153629146024684</v>
      </c>
    </row>
    <row r="4432" spans="1:117" s="49" customFormat="1" hidden="1" x14ac:dyDescent="0.25">
      <c r="A4432" s="1" t="s">
        <v>480</v>
      </c>
      <c r="B4432" s="49" t="s">
        <v>424</v>
      </c>
      <c r="C4432" s="18" t="s">
        <v>421</v>
      </c>
      <c r="D4432" s="89">
        <f t="shared" si="72"/>
        <v>2021</v>
      </c>
      <c r="E4432" s="75">
        <v>44497</v>
      </c>
      <c r="AJ4432" s="19"/>
      <c r="AK4432" s="19"/>
      <c r="AL4432" s="19"/>
      <c r="AM4432" s="50"/>
      <c r="AN4432" s="50"/>
      <c r="AO4432" s="21"/>
      <c r="AX4432" s="18"/>
      <c r="DE4432" s="50">
        <v>20.17767011684122</v>
      </c>
      <c r="DF4432" s="50">
        <v>9.0443535948825602</v>
      </c>
      <c r="DG4432" s="50"/>
      <c r="DH4432" s="50">
        <v>15.59008483187033</v>
      </c>
      <c r="DI4432" s="50"/>
      <c r="DJ4432" s="50"/>
      <c r="DK4432" s="50">
        <f t="shared" si="74"/>
        <v>29.222023711723779</v>
      </c>
      <c r="DL4432" s="50"/>
      <c r="DM4432" s="50">
        <f t="shared" si="75"/>
        <v>44.812108543594107</v>
      </c>
    </row>
    <row r="4433" spans="1:119" s="79" customFormat="1" hidden="1" x14ac:dyDescent="0.25">
      <c r="A4433" s="1" t="s">
        <v>480</v>
      </c>
      <c r="B4433" s="79" t="s">
        <v>424</v>
      </c>
      <c r="C4433" s="24" t="s">
        <v>421</v>
      </c>
      <c r="D4433" s="106">
        <f t="shared" si="72"/>
        <v>2021</v>
      </c>
      <c r="E4433" s="76">
        <v>44530</v>
      </c>
      <c r="AJ4433" s="25"/>
      <c r="AK4433" s="25"/>
      <c r="AL4433" s="25"/>
      <c r="AM4433" s="65"/>
      <c r="AN4433" s="65"/>
      <c r="AO4433" s="26"/>
      <c r="AX4433" s="24"/>
      <c r="DE4433" s="65">
        <v>5.8827737447168102</v>
      </c>
      <c r="DF4433" s="65">
        <v>3.1289073266828078</v>
      </c>
      <c r="DG4433" s="65"/>
      <c r="DH4433" s="65">
        <v>2.2156900727797817</v>
      </c>
      <c r="DI4433" s="65"/>
      <c r="DJ4433" s="65"/>
      <c r="DK4433" s="65">
        <f t="shared" si="74"/>
        <v>9.011681071399618</v>
      </c>
      <c r="DL4433" s="65"/>
      <c r="DM4433" s="65">
        <f t="shared" si="75"/>
        <v>11.227371144179401</v>
      </c>
    </row>
    <row r="4434" spans="1:119" s="100" customFormat="1" hidden="1" x14ac:dyDescent="0.25">
      <c r="A4434" s="1" t="s">
        <v>480</v>
      </c>
      <c r="B4434" s="100" t="s">
        <v>424</v>
      </c>
      <c r="C4434" s="99" t="s">
        <v>422</v>
      </c>
      <c r="D4434" s="101">
        <f t="shared" si="72"/>
        <v>2021</v>
      </c>
      <c r="E4434" s="102">
        <v>44396</v>
      </c>
      <c r="AJ4434" s="103"/>
      <c r="AK4434" s="103"/>
      <c r="AL4434" s="103"/>
      <c r="AM4434" s="105"/>
      <c r="AN4434" s="105"/>
      <c r="AO4434" s="104"/>
      <c r="AX4434" s="99"/>
      <c r="DE4434" s="108">
        <v>39.549031719351319</v>
      </c>
      <c r="DF4434" s="108">
        <v>10.734732854783385</v>
      </c>
      <c r="DG4434" s="105"/>
      <c r="DH4434" s="108">
        <v>6.8698645718899751</v>
      </c>
      <c r="DI4434" s="105"/>
      <c r="DJ4434" s="105"/>
      <c r="DK4434" s="105">
        <f t="shared" si="74"/>
        <v>50.283764574134707</v>
      </c>
      <c r="DL4434" s="105"/>
      <c r="DM4434" s="105">
        <f t="shared" si="75"/>
        <v>57.153629146024684</v>
      </c>
    </row>
    <row r="4435" spans="1:119" s="49" customFormat="1" hidden="1" x14ac:dyDescent="0.25">
      <c r="A4435" s="1" t="s">
        <v>480</v>
      </c>
      <c r="B4435" s="49" t="s">
        <v>424</v>
      </c>
      <c r="C4435" s="18" t="s">
        <v>422</v>
      </c>
      <c r="D4435" s="89">
        <f t="shared" si="72"/>
        <v>2021</v>
      </c>
      <c r="E4435" s="75">
        <v>44497</v>
      </c>
      <c r="AJ4435" s="19"/>
      <c r="AK4435" s="19"/>
      <c r="AL4435" s="19"/>
      <c r="AM4435" s="50"/>
      <c r="AN4435" s="50"/>
      <c r="AO4435" s="21"/>
      <c r="AX4435" s="18"/>
      <c r="DE4435" s="50">
        <v>13.433286390507284</v>
      </c>
      <c r="DF4435" s="50">
        <v>8.0290054099243395</v>
      </c>
      <c r="DG4435" s="50"/>
      <c r="DH4435" s="50">
        <v>12.383502001058883</v>
      </c>
      <c r="DI4435" s="50"/>
      <c r="DJ4435" s="50"/>
      <c r="DK4435" s="50">
        <f t="shared" si="74"/>
        <v>21.462291800431622</v>
      </c>
      <c r="DL4435" s="50"/>
      <c r="DM4435" s="50">
        <f t="shared" si="75"/>
        <v>33.845793801490501</v>
      </c>
    </row>
    <row r="4436" spans="1:119" s="79" customFormat="1" hidden="1" x14ac:dyDescent="0.25">
      <c r="A4436" s="1" t="s">
        <v>480</v>
      </c>
      <c r="B4436" s="79" t="s">
        <v>424</v>
      </c>
      <c r="C4436" s="24" t="s">
        <v>422</v>
      </c>
      <c r="D4436" s="106">
        <f t="shared" si="72"/>
        <v>2021</v>
      </c>
      <c r="E4436" s="76">
        <v>44530</v>
      </c>
      <c r="AJ4436" s="25"/>
      <c r="AK4436" s="25"/>
      <c r="AL4436" s="25"/>
      <c r="AM4436" s="65"/>
      <c r="AN4436" s="65"/>
      <c r="AO4436" s="26"/>
      <c r="AX4436" s="24"/>
      <c r="DE4436" s="65">
        <v>7.1203091996304702</v>
      </c>
      <c r="DF4436" s="65">
        <v>4.3839616960473009</v>
      </c>
      <c r="DG4436" s="65"/>
      <c r="DH4436" s="65">
        <v>4.5049121740043558</v>
      </c>
      <c r="DI4436" s="65"/>
      <c r="DJ4436" s="65"/>
      <c r="DK4436" s="65">
        <f t="shared" si="74"/>
        <v>11.50427089567777</v>
      </c>
      <c r="DL4436" s="65"/>
      <c r="DM4436" s="65">
        <f t="shared" si="75"/>
        <v>16.009183069682127</v>
      </c>
    </row>
    <row r="4437" spans="1:119" hidden="1" x14ac:dyDescent="0.25">
      <c r="A4437" s="1" t="s">
        <v>480</v>
      </c>
      <c r="B4437" s="1" t="s">
        <v>431</v>
      </c>
      <c r="C4437" s="1" t="s">
        <v>433</v>
      </c>
      <c r="D4437" s="84">
        <v>2017</v>
      </c>
      <c r="E4437" s="3">
        <v>42992</v>
      </c>
      <c r="AJ4437" s="14"/>
      <c r="AK4437" s="1">
        <v>66.924999999999997</v>
      </c>
      <c r="AL4437" s="119">
        <f t="shared" ref="AL4437:AL4444" si="76">AK4437/100</f>
        <v>0.66925000000000001</v>
      </c>
      <c r="AM4437" s="1">
        <v>3.4854234500000003</v>
      </c>
      <c r="AN4437" s="1">
        <v>3.4854234500000003</v>
      </c>
      <c r="AO4437">
        <v>5.2194999999999998E-2</v>
      </c>
    </row>
    <row r="4438" spans="1:119" hidden="1" x14ac:dyDescent="0.25">
      <c r="A4438" s="1" t="s">
        <v>480</v>
      </c>
      <c r="B4438" s="1" t="s">
        <v>431</v>
      </c>
      <c r="C4438" s="1" t="s">
        <v>433</v>
      </c>
      <c r="D4438" s="84">
        <v>2017</v>
      </c>
      <c r="E4438" s="3">
        <v>43019</v>
      </c>
      <c r="AJ4438" s="14"/>
      <c r="AK4438" s="1">
        <v>433.52110426395905</v>
      </c>
      <c r="AL4438" s="119">
        <f t="shared" si="76"/>
        <v>4.3352110426395907</v>
      </c>
      <c r="AM4438" s="4">
        <v>20.78995846132019</v>
      </c>
      <c r="AN4438" s="4">
        <v>20.78995846132019</v>
      </c>
      <c r="AO4438">
        <v>4.8305000000000008E-2</v>
      </c>
    </row>
    <row r="4439" spans="1:119" hidden="1" x14ac:dyDescent="0.25">
      <c r="A4439" s="1" t="s">
        <v>480</v>
      </c>
      <c r="B4439" s="1" t="s">
        <v>431</v>
      </c>
      <c r="C4439" s="1" t="s">
        <v>433</v>
      </c>
      <c r="D4439" s="84">
        <v>2017</v>
      </c>
      <c r="E4439" s="3">
        <v>43038</v>
      </c>
      <c r="AJ4439" s="14"/>
      <c r="AK4439" s="1">
        <v>1059.7298844036004</v>
      </c>
      <c r="AL4439" s="119">
        <f t="shared" si="76"/>
        <v>10.597298844036004</v>
      </c>
      <c r="AM4439" s="4">
        <v>27.005229574247107</v>
      </c>
      <c r="AN4439" s="4">
        <v>27.005229574247107</v>
      </c>
      <c r="AO4439">
        <v>2.538E-2</v>
      </c>
    </row>
    <row r="4440" spans="1:119" hidden="1" x14ac:dyDescent="0.25">
      <c r="A4440" s="1" t="s">
        <v>480</v>
      </c>
      <c r="B4440" s="1" t="s">
        <v>431</v>
      </c>
      <c r="C4440" s="1" t="s">
        <v>433</v>
      </c>
      <c r="D4440" s="84">
        <v>2017</v>
      </c>
      <c r="E4440" s="3">
        <v>43091</v>
      </c>
      <c r="AJ4440" s="14"/>
      <c r="AK4440" s="1">
        <v>2083.746935291364</v>
      </c>
      <c r="AL4440" s="119">
        <f t="shared" si="76"/>
        <v>20.83746935291364</v>
      </c>
      <c r="AM4440" s="4">
        <v>31.805834647898497</v>
      </c>
      <c r="AN4440" s="4">
        <v>31.805834647898497</v>
      </c>
      <c r="AO4440">
        <v>1.5224999999999999E-2</v>
      </c>
    </row>
    <row r="4441" spans="1:119" s="49" customFormat="1" hidden="1" x14ac:dyDescent="0.25">
      <c r="A4441" s="1" t="s">
        <v>480</v>
      </c>
      <c r="B4441" s="49" t="s">
        <v>431</v>
      </c>
      <c r="C4441" s="49" t="s">
        <v>432</v>
      </c>
      <c r="D4441" s="89">
        <v>2017</v>
      </c>
      <c r="E4441" s="75">
        <v>42992</v>
      </c>
      <c r="AJ4441" s="19"/>
      <c r="AK4441" s="49">
        <v>0</v>
      </c>
      <c r="AL4441" s="119">
        <f t="shared" si="76"/>
        <v>0</v>
      </c>
    </row>
    <row r="4442" spans="1:119" s="49" customFormat="1" hidden="1" x14ac:dyDescent="0.25">
      <c r="A4442" s="1" t="s">
        <v>480</v>
      </c>
      <c r="B4442" s="49" t="s">
        <v>431</v>
      </c>
      <c r="C4442" s="49" t="s">
        <v>432</v>
      </c>
      <c r="D4442" s="89">
        <v>2017</v>
      </c>
      <c r="E4442" s="75">
        <v>43019</v>
      </c>
      <c r="AJ4442" s="19"/>
      <c r="AK4442" s="49">
        <v>0</v>
      </c>
      <c r="AL4442" s="119">
        <f t="shared" si="76"/>
        <v>0</v>
      </c>
      <c r="AM4442" s="49">
        <v>0</v>
      </c>
      <c r="AN4442" s="49">
        <v>0</v>
      </c>
      <c r="AO4442" s="49">
        <v>0</v>
      </c>
    </row>
    <row r="4443" spans="1:119" s="49" customFormat="1" hidden="1" x14ac:dyDescent="0.25">
      <c r="A4443" s="1" t="s">
        <v>480</v>
      </c>
      <c r="B4443" s="49" t="s">
        <v>431</v>
      </c>
      <c r="C4443" s="49" t="s">
        <v>432</v>
      </c>
      <c r="D4443" s="89">
        <v>2017</v>
      </c>
      <c r="E4443" s="75">
        <v>43038</v>
      </c>
      <c r="AJ4443" s="19"/>
      <c r="AK4443" s="49">
        <v>0</v>
      </c>
      <c r="AL4443" s="119">
        <f t="shared" si="76"/>
        <v>0</v>
      </c>
      <c r="AM4443" s="49">
        <v>0</v>
      </c>
      <c r="AN4443" s="49">
        <v>0</v>
      </c>
      <c r="AO4443" s="49">
        <v>0</v>
      </c>
    </row>
    <row r="4444" spans="1:119" s="49" customFormat="1" hidden="1" x14ac:dyDescent="0.25">
      <c r="A4444" s="1" t="s">
        <v>480</v>
      </c>
      <c r="B4444" s="49" t="s">
        <v>431</v>
      </c>
      <c r="C4444" s="49" t="s">
        <v>432</v>
      </c>
      <c r="D4444" s="89">
        <v>2017</v>
      </c>
      <c r="E4444" s="75">
        <v>43091</v>
      </c>
      <c r="AJ4444" s="19"/>
      <c r="AK4444" s="49">
        <v>0</v>
      </c>
      <c r="AL4444" s="119">
        <f t="shared" si="76"/>
        <v>0</v>
      </c>
      <c r="AM4444" s="49">
        <v>0</v>
      </c>
      <c r="AN4444" s="49">
        <v>0</v>
      </c>
      <c r="AO4444" s="49">
        <v>0</v>
      </c>
    </row>
    <row r="4445" spans="1:119" s="61" customFormat="1" hidden="1" x14ac:dyDescent="0.25">
      <c r="A4445" s="1" t="s">
        <v>480</v>
      </c>
      <c r="B4445" s="61" t="s">
        <v>431</v>
      </c>
      <c r="C4445" s="61" t="s">
        <v>433</v>
      </c>
      <c r="D4445" s="91">
        <v>2017</v>
      </c>
      <c r="E4445" s="71">
        <v>42989</v>
      </c>
      <c r="AJ4445" s="93"/>
      <c r="AM4445" s="70"/>
      <c r="AN4445" s="70"/>
      <c r="AO4445" s="41"/>
      <c r="DE4445" s="15">
        <v>172.95000000000002</v>
      </c>
      <c r="DF4445" s="94">
        <v>87.136500000000012</v>
      </c>
      <c r="DG4445" s="94"/>
      <c r="DH4445" s="15">
        <v>65.592000000000013</v>
      </c>
      <c r="DI4445" s="94">
        <v>73.872</v>
      </c>
      <c r="DJ4445" s="15">
        <v>54.81</v>
      </c>
      <c r="DK4445" s="4">
        <f>DE4445+DF4445</f>
        <v>260.0865</v>
      </c>
      <c r="DL4445" s="4"/>
      <c r="DM4445" s="4">
        <f>DE4445+DF4445+DH4445</f>
        <v>325.67849999999999</v>
      </c>
      <c r="DN4445" s="95">
        <f>DE4445+DF4445+DH4445+DI4445</f>
        <v>399.5505</v>
      </c>
      <c r="DO4445" s="95">
        <f>DE4445+DF4445+DH4445+DI4445+DJ4445</f>
        <v>454.3605</v>
      </c>
    </row>
    <row r="4446" spans="1:119" s="61" customFormat="1" hidden="1" x14ac:dyDescent="0.25">
      <c r="A4446" s="1" t="s">
        <v>480</v>
      </c>
      <c r="B4446" s="61" t="s">
        <v>431</v>
      </c>
      <c r="C4446" s="61" t="s">
        <v>433</v>
      </c>
      <c r="D4446" s="91">
        <v>2017</v>
      </c>
      <c r="E4446" s="71">
        <v>43019</v>
      </c>
      <c r="AJ4446" s="93"/>
      <c r="AM4446" s="70"/>
      <c r="AN4446" s="70"/>
      <c r="AO4446" s="41"/>
      <c r="DE4446" s="15">
        <v>51.172500000000014</v>
      </c>
      <c r="DF4446" s="94">
        <v>44.925375000000003</v>
      </c>
      <c r="DG4446" s="94"/>
      <c r="DH4446" s="15">
        <v>54.963000000000001</v>
      </c>
      <c r="DI4446" s="94">
        <v>65.790750000000003</v>
      </c>
      <c r="DJ4446" s="15">
        <v>60.898499999999999</v>
      </c>
      <c r="DK4446" s="4">
        <f t="shared" ref="DK4446:DK4452" si="77">DE4446+DF4446</f>
        <v>96.097875000000016</v>
      </c>
      <c r="DL4446" s="4"/>
      <c r="DM4446" s="4">
        <f t="shared" ref="DM4446:DM4452" si="78">DE4446+DF4446+DH4446</f>
        <v>151.06087500000001</v>
      </c>
      <c r="DN4446" s="95">
        <f t="shared" ref="DN4446:DN4452" si="79">DE4446+DF4446+DH4446+DI4446</f>
        <v>216.85162500000001</v>
      </c>
      <c r="DO4446" s="95">
        <f t="shared" ref="DO4446:DO4452" si="80">DE4446+DF4446+DH4446+DI4446+DJ4446</f>
        <v>277.75012500000003</v>
      </c>
    </row>
    <row r="4447" spans="1:119" s="61" customFormat="1" hidden="1" x14ac:dyDescent="0.25">
      <c r="A4447" s="1" t="s">
        <v>480</v>
      </c>
      <c r="B4447" s="61" t="s">
        <v>431</v>
      </c>
      <c r="C4447" s="61" t="s">
        <v>433</v>
      </c>
      <c r="D4447" s="91">
        <v>2017</v>
      </c>
      <c r="E4447" s="71">
        <v>43038</v>
      </c>
      <c r="AJ4447" s="93"/>
      <c r="AM4447" s="70"/>
      <c r="AN4447" s="70"/>
      <c r="AO4447" s="41"/>
      <c r="DE4447" s="15">
        <v>13.447499999999998</v>
      </c>
      <c r="DF4447" s="94">
        <v>12.672000000000002</v>
      </c>
      <c r="DG4447" s="94"/>
      <c r="DH4447" s="15">
        <v>35.360999999999997</v>
      </c>
      <c r="DI4447" s="94">
        <v>59.843250000000005</v>
      </c>
      <c r="DJ4447" s="15">
        <v>61.011000000000003</v>
      </c>
      <c r="DK4447" s="4">
        <f t="shared" si="77"/>
        <v>26.119500000000002</v>
      </c>
      <c r="DL4447" s="4"/>
      <c r="DM4447" s="4">
        <f t="shared" si="78"/>
        <v>61.480499999999999</v>
      </c>
      <c r="DN4447" s="95">
        <f t="shared" si="79"/>
        <v>121.32375</v>
      </c>
      <c r="DO4447" s="95">
        <f t="shared" si="80"/>
        <v>182.33475000000001</v>
      </c>
    </row>
    <row r="4448" spans="1:119" s="61" customFormat="1" hidden="1" x14ac:dyDescent="0.25">
      <c r="A4448" s="1" t="s">
        <v>480</v>
      </c>
      <c r="B4448" s="61" t="s">
        <v>431</v>
      </c>
      <c r="C4448" s="61" t="s">
        <v>433</v>
      </c>
      <c r="D4448" s="91">
        <v>2017</v>
      </c>
      <c r="E4448" s="71">
        <v>43119</v>
      </c>
      <c r="AJ4448" s="93"/>
      <c r="AM4448" s="70"/>
      <c r="AN4448" s="70"/>
      <c r="AO4448" s="41"/>
      <c r="DE4448" s="15">
        <v>14.591249999999999</v>
      </c>
      <c r="DF4448" s="94">
        <v>22.196625000000004</v>
      </c>
      <c r="DG4448" s="94"/>
      <c r="DH4448" s="15">
        <v>58.860000000000007</v>
      </c>
      <c r="DI4448" s="94">
        <v>83.565750000000008</v>
      </c>
      <c r="DJ4448" s="15">
        <v>40.666499999999999</v>
      </c>
      <c r="DK4448" s="4">
        <f t="shared" si="77"/>
        <v>36.787875</v>
      </c>
      <c r="DL4448" s="4"/>
      <c r="DM4448" s="4">
        <f t="shared" si="78"/>
        <v>95.647874999999999</v>
      </c>
      <c r="DN4448" s="95">
        <f t="shared" si="79"/>
        <v>179.21362500000001</v>
      </c>
      <c r="DO4448" s="95">
        <f t="shared" si="80"/>
        <v>219.88012500000002</v>
      </c>
    </row>
    <row r="4449" spans="1:135" hidden="1" x14ac:dyDescent="0.25">
      <c r="A4449" s="1" t="s">
        <v>480</v>
      </c>
      <c r="B4449" s="49" t="s">
        <v>431</v>
      </c>
      <c r="C4449" s="49" t="s">
        <v>432</v>
      </c>
      <c r="D4449" s="89">
        <v>2017</v>
      </c>
      <c r="E4449" s="75">
        <v>42989</v>
      </c>
      <c r="AJ4449" s="14"/>
      <c r="AK4449" s="1"/>
      <c r="AL4449" s="1"/>
      <c r="AO4449"/>
      <c r="DE4449" s="15">
        <v>243.22500000000002</v>
      </c>
      <c r="DF4449" s="94">
        <v>90.890250000000023</v>
      </c>
      <c r="DG4449" s="94"/>
      <c r="DH4449" s="15">
        <v>101.565</v>
      </c>
      <c r="DI4449" s="94">
        <v>88.734750000000005</v>
      </c>
      <c r="DJ4449" s="15">
        <v>79.807500000000005</v>
      </c>
      <c r="DK4449" s="4">
        <f t="shared" si="77"/>
        <v>334.11525000000006</v>
      </c>
      <c r="DL4449" s="4"/>
      <c r="DM4449" s="4">
        <f t="shared" si="78"/>
        <v>435.68025000000006</v>
      </c>
      <c r="DN4449" s="95">
        <f t="shared" si="79"/>
        <v>524.41500000000008</v>
      </c>
      <c r="DO4449" s="95">
        <f t="shared" si="80"/>
        <v>604.22250000000008</v>
      </c>
    </row>
    <row r="4450" spans="1:135" hidden="1" x14ac:dyDescent="0.25">
      <c r="A4450" s="1" t="s">
        <v>480</v>
      </c>
      <c r="B4450" s="49" t="s">
        <v>431</v>
      </c>
      <c r="C4450" s="49" t="s">
        <v>432</v>
      </c>
      <c r="D4450" s="89">
        <v>2017</v>
      </c>
      <c r="E4450" s="75">
        <v>43019</v>
      </c>
      <c r="AJ4450" s="14"/>
      <c r="AK4450" s="1"/>
      <c r="AL4450" s="1"/>
      <c r="AO4450"/>
      <c r="DE4450" s="15">
        <v>205.8</v>
      </c>
      <c r="DF4450" s="94">
        <v>99.866250000000008</v>
      </c>
      <c r="DG4450" s="94"/>
      <c r="DH4450" s="15">
        <v>73.763999999999996</v>
      </c>
      <c r="DI4450" s="94">
        <v>70.953750000000014</v>
      </c>
      <c r="DJ4450" s="15">
        <v>63.909000000000006</v>
      </c>
      <c r="DK4450" s="4">
        <f t="shared" si="77"/>
        <v>305.66624999999999</v>
      </c>
      <c r="DL4450" s="4"/>
      <c r="DM4450" s="4">
        <f t="shared" si="78"/>
        <v>379.43025</v>
      </c>
      <c r="DN4450" s="95">
        <f t="shared" si="79"/>
        <v>450.38400000000001</v>
      </c>
      <c r="DO4450" s="95">
        <f t="shared" si="80"/>
        <v>514.29300000000001</v>
      </c>
    </row>
    <row r="4451" spans="1:135" hidden="1" x14ac:dyDescent="0.25">
      <c r="A4451" s="1" t="s">
        <v>480</v>
      </c>
      <c r="B4451" s="49" t="s">
        <v>431</v>
      </c>
      <c r="C4451" s="49" t="s">
        <v>432</v>
      </c>
      <c r="D4451" s="89">
        <v>2017</v>
      </c>
      <c r="E4451" s="75">
        <v>43038</v>
      </c>
      <c r="AJ4451" s="14"/>
      <c r="AK4451" s="1"/>
      <c r="AL4451" s="1"/>
      <c r="AO4451"/>
      <c r="DE4451" s="15">
        <v>227.69624999999999</v>
      </c>
      <c r="DF4451" s="94">
        <v>113.23125000000002</v>
      </c>
      <c r="DG4451" s="94"/>
      <c r="DH4451" s="15">
        <v>99.701999999999998</v>
      </c>
      <c r="DI4451" s="94">
        <v>87.781499999999994</v>
      </c>
      <c r="DJ4451" s="15">
        <v>91.436999999999998</v>
      </c>
      <c r="DK4451" s="4">
        <f t="shared" si="77"/>
        <v>340.92750000000001</v>
      </c>
      <c r="DL4451" s="4"/>
      <c r="DM4451" s="4">
        <f t="shared" si="78"/>
        <v>440.62950000000001</v>
      </c>
      <c r="DN4451" s="95">
        <f t="shared" si="79"/>
        <v>528.41100000000006</v>
      </c>
      <c r="DO4451" s="95">
        <f t="shared" si="80"/>
        <v>619.84800000000007</v>
      </c>
    </row>
    <row r="4452" spans="1:135" hidden="1" x14ac:dyDescent="0.25">
      <c r="A4452" s="1" t="s">
        <v>480</v>
      </c>
      <c r="B4452" s="49" t="s">
        <v>431</v>
      </c>
      <c r="C4452" s="49" t="s">
        <v>432</v>
      </c>
      <c r="D4452" s="89">
        <v>2017</v>
      </c>
      <c r="E4452" s="75">
        <v>43119</v>
      </c>
      <c r="AJ4452" s="14"/>
      <c r="AK4452" s="1"/>
      <c r="AL4452" s="1"/>
      <c r="AO4452"/>
      <c r="DE4452" s="15">
        <v>67.038749999999993</v>
      </c>
      <c r="DF4452" s="94">
        <v>128.27100000000002</v>
      </c>
      <c r="DG4452" s="94"/>
      <c r="DH4452" s="15">
        <v>100.71</v>
      </c>
      <c r="DI4452" s="94">
        <v>56.999250000000004</v>
      </c>
      <c r="DJ4452" s="15">
        <v>39.285000000000004</v>
      </c>
      <c r="DK4452" s="4">
        <f t="shared" si="77"/>
        <v>195.30975000000001</v>
      </c>
      <c r="DL4452" s="4"/>
      <c r="DM4452" s="4">
        <f t="shared" si="78"/>
        <v>296.01974999999999</v>
      </c>
      <c r="DN4452" s="95">
        <f t="shared" si="79"/>
        <v>353.01900000000001</v>
      </c>
      <c r="DO4452" s="95">
        <f t="shared" si="80"/>
        <v>392.30400000000003</v>
      </c>
    </row>
    <row r="4453" spans="1:135" hidden="1" x14ac:dyDescent="0.25">
      <c r="A4453" s="1" t="s">
        <v>480</v>
      </c>
      <c r="B4453" s="1" t="s">
        <v>431</v>
      </c>
      <c r="C4453" s="1" t="s">
        <v>459</v>
      </c>
      <c r="D4453" s="84">
        <v>2017</v>
      </c>
      <c r="E4453" s="3">
        <v>43066</v>
      </c>
      <c r="AJ4453" s="14"/>
      <c r="AK4453" s="84">
        <v>1103.8646785602946</v>
      </c>
      <c r="AL4453" s="119">
        <f t="shared" ref="AL4453:AL4456" si="81">AK4453/100</f>
        <v>11.038646785602946</v>
      </c>
      <c r="AM4453" s="4">
        <v>13.402074839422658</v>
      </c>
      <c r="AN4453" s="4">
        <v>13.402074839422658</v>
      </c>
      <c r="AO4453">
        <v>1.2149999999999999E-2</v>
      </c>
    </row>
    <row r="4454" spans="1:135" hidden="1" x14ac:dyDescent="0.25">
      <c r="A4454" s="1" t="s">
        <v>480</v>
      </c>
      <c r="B4454" s="1" t="s">
        <v>431</v>
      </c>
      <c r="C4454" s="1" t="s">
        <v>461</v>
      </c>
      <c r="D4454" s="84">
        <v>2017</v>
      </c>
      <c r="E4454" s="3">
        <v>43066</v>
      </c>
      <c r="AJ4454" s="14"/>
      <c r="AK4454" s="84">
        <v>1128.8658484552852</v>
      </c>
      <c r="AL4454" s="119">
        <f t="shared" si="81"/>
        <v>11.288658484552853</v>
      </c>
      <c r="AM4454" s="4">
        <v>13.598896831466851</v>
      </c>
      <c r="AN4454" s="4">
        <v>13.598896831466851</v>
      </c>
      <c r="AO4454">
        <v>1.2149999999999999E-2</v>
      </c>
    </row>
    <row r="4455" spans="1:135" hidden="1" x14ac:dyDescent="0.25">
      <c r="A4455" s="1" t="s">
        <v>480</v>
      </c>
      <c r="B4455" s="1" t="s">
        <v>431</v>
      </c>
      <c r="C4455" s="1" t="s">
        <v>460</v>
      </c>
      <c r="D4455" s="84">
        <v>2017</v>
      </c>
      <c r="E4455" s="3">
        <v>43066</v>
      </c>
      <c r="AJ4455" s="14"/>
      <c r="AK4455" s="84">
        <v>698.67997416305218</v>
      </c>
      <c r="AL4455" s="119">
        <f t="shared" si="81"/>
        <v>6.9867997416305219</v>
      </c>
      <c r="AM4455" s="4">
        <v>7.4779445157790301</v>
      </c>
      <c r="AN4455" s="4">
        <v>7.4779445157790301</v>
      </c>
      <c r="AO4455" s="1">
        <v>1.0700000000000001E-2</v>
      </c>
    </row>
    <row r="4456" spans="1:135" hidden="1" x14ac:dyDescent="0.25">
      <c r="A4456" s="1" t="s">
        <v>480</v>
      </c>
      <c r="B4456" s="1" t="s">
        <v>431</v>
      </c>
      <c r="C4456" s="1" t="s">
        <v>462</v>
      </c>
      <c r="D4456" s="84">
        <v>2017</v>
      </c>
      <c r="E4456" s="3">
        <v>43066</v>
      </c>
      <c r="AJ4456" s="14"/>
      <c r="AK4456" s="84">
        <v>602.78242990664387</v>
      </c>
      <c r="AL4456" s="119">
        <f t="shared" si="81"/>
        <v>6.027824299066439</v>
      </c>
      <c r="AM4456" s="4">
        <v>7.0604102228257402</v>
      </c>
      <c r="AN4456" s="4">
        <v>7.0604102228257402</v>
      </c>
      <c r="AO4456" s="1">
        <v>1.1775000000000001E-2</v>
      </c>
    </row>
    <row r="4457" spans="1:135" hidden="1" x14ac:dyDescent="0.25">
      <c r="A4457" s="1" t="s">
        <v>480</v>
      </c>
      <c r="B4457" s="1" t="s">
        <v>431</v>
      </c>
      <c r="C4457" s="1" t="s">
        <v>459</v>
      </c>
      <c r="D4457" s="84">
        <v>2017</v>
      </c>
      <c r="E4457" s="3">
        <v>42927</v>
      </c>
      <c r="AK4457" s="1"/>
      <c r="AL4457" s="1"/>
      <c r="AO4457"/>
      <c r="ED4457" s="15">
        <v>4.713157347744751</v>
      </c>
      <c r="EE4457" s="15">
        <v>0.49227672235501979</v>
      </c>
    </row>
    <row r="4458" spans="1:135" hidden="1" x14ac:dyDescent="0.25">
      <c r="A4458" s="1" t="s">
        <v>480</v>
      </c>
      <c r="B4458" s="1" t="s">
        <v>431</v>
      </c>
      <c r="C4458" s="1" t="s">
        <v>459</v>
      </c>
      <c r="D4458" s="84">
        <v>2017</v>
      </c>
      <c r="E4458" s="3">
        <v>42928</v>
      </c>
      <c r="AK4458" s="1"/>
      <c r="AL4458" s="1"/>
      <c r="AO4458"/>
      <c r="ED4458" s="15">
        <v>21.949698607358137</v>
      </c>
      <c r="EE4458" s="15">
        <v>2.19244515643837</v>
      </c>
    </row>
    <row r="4459" spans="1:135" hidden="1" x14ac:dyDescent="0.25">
      <c r="A4459" s="1" t="s">
        <v>480</v>
      </c>
      <c r="B4459" s="1" t="s">
        <v>431</v>
      </c>
      <c r="C4459" s="1" t="s">
        <v>459</v>
      </c>
      <c r="D4459" s="84">
        <v>2017</v>
      </c>
      <c r="E4459" s="3">
        <v>42929</v>
      </c>
      <c r="AK4459" s="1"/>
      <c r="AL4459" s="1"/>
      <c r="ED4459" s="15">
        <v>33.262315526917476</v>
      </c>
      <c r="EE4459" s="15">
        <v>3.4923337060382456</v>
      </c>
    </row>
    <row r="4460" spans="1:135" hidden="1" x14ac:dyDescent="0.25">
      <c r="A4460" s="1" t="s">
        <v>480</v>
      </c>
      <c r="B4460" s="1" t="s">
        <v>431</v>
      </c>
      <c r="C4460" s="1" t="s">
        <v>459</v>
      </c>
      <c r="D4460" s="84">
        <v>2017</v>
      </c>
      <c r="E4460" s="3">
        <v>42933</v>
      </c>
      <c r="AK4460" s="1"/>
      <c r="AL4460" s="1"/>
      <c r="ED4460" s="15">
        <v>42.119621700270216</v>
      </c>
      <c r="EE4460" s="15">
        <v>4.4321451030451051</v>
      </c>
    </row>
    <row r="4461" spans="1:135" hidden="1" x14ac:dyDescent="0.25">
      <c r="A4461" s="1" t="s">
        <v>480</v>
      </c>
      <c r="B4461" s="1" t="s">
        <v>431</v>
      </c>
      <c r="C4461" s="1" t="s">
        <v>459</v>
      </c>
      <c r="D4461" s="84">
        <v>2017</v>
      </c>
      <c r="E4461" s="3">
        <v>42934</v>
      </c>
      <c r="AK4461" s="1"/>
      <c r="AL4461" s="1"/>
      <c r="ED4461" s="15">
        <v>47.203024319268344</v>
      </c>
      <c r="EE4461" s="15">
        <v>4.9947116939175853</v>
      </c>
    </row>
    <row r="4462" spans="1:135" hidden="1" x14ac:dyDescent="0.25">
      <c r="A4462" s="1" t="s">
        <v>480</v>
      </c>
      <c r="B4462" s="1" t="s">
        <v>431</v>
      </c>
      <c r="C4462" s="1" t="s">
        <v>459</v>
      </c>
      <c r="D4462" s="84">
        <v>2017</v>
      </c>
      <c r="E4462" s="3">
        <v>42937</v>
      </c>
      <c r="AK4462" s="1"/>
      <c r="AL4462" s="1"/>
      <c r="ED4462" s="15">
        <v>74.670027021409268</v>
      </c>
      <c r="EE4462" s="15">
        <v>8.4130098008729988</v>
      </c>
    </row>
    <row r="4463" spans="1:135" hidden="1" x14ac:dyDescent="0.25">
      <c r="A4463" s="1" t="s">
        <v>480</v>
      </c>
      <c r="B4463" s="1" t="s">
        <v>431</v>
      </c>
      <c r="C4463" s="1" t="s">
        <v>459</v>
      </c>
      <c r="D4463" s="84">
        <v>2017</v>
      </c>
      <c r="E4463" s="3">
        <v>42938</v>
      </c>
      <c r="AK4463" s="1"/>
      <c r="AL4463" s="1"/>
      <c r="ED4463" s="15">
        <v>101.99412803990855</v>
      </c>
      <c r="EE4463" s="15">
        <v>13.390621519889319</v>
      </c>
    </row>
    <row r="4464" spans="1:135" hidden="1" x14ac:dyDescent="0.25">
      <c r="A4464" s="1" t="s">
        <v>480</v>
      </c>
      <c r="B4464" s="1" t="s">
        <v>431</v>
      </c>
      <c r="C4464" s="1" t="s">
        <v>459</v>
      </c>
      <c r="D4464" s="84">
        <v>2017</v>
      </c>
      <c r="E4464" s="3">
        <v>42939</v>
      </c>
      <c r="AK4464" s="1"/>
      <c r="AL4464" s="1"/>
      <c r="ED4464" s="15">
        <v>122.96559966742882</v>
      </c>
      <c r="EE4464" s="15">
        <v>16.944976125324779</v>
      </c>
    </row>
    <row r="4465" spans="1:135" hidden="1" x14ac:dyDescent="0.25">
      <c r="A4465" s="1" t="s">
        <v>480</v>
      </c>
      <c r="B4465" s="1" t="s">
        <v>431</v>
      </c>
      <c r="C4465" s="1" t="s">
        <v>459</v>
      </c>
      <c r="D4465" s="84">
        <v>2017</v>
      </c>
      <c r="E4465" s="3">
        <v>42940</v>
      </c>
      <c r="AK4465" s="1"/>
      <c r="AL4465" s="1"/>
      <c r="ED4465" s="15">
        <v>125.53523176054875</v>
      </c>
      <c r="EE4465" s="15">
        <v>17.647752142031283</v>
      </c>
    </row>
    <row r="4466" spans="1:135" hidden="1" x14ac:dyDescent="0.25">
      <c r="A4466" s="1" t="s">
        <v>480</v>
      </c>
      <c r="B4466" s="1" t="s">
        <v>431</v>
      </c>
      <c r="C4466" s="1" t="s">
        <v>459</v>
      </c>
      <c r="D4466" s="84">
        <v>2017</v>
      </c>
      <c r="E4466" s="3">
        <v>42944</v>
      </c>
      <c r="AK4466" s="1"/>
      <c r="AL4466" s="1"/>
      <c r="ED4466" s="15">
        <v>140.08262315526918</v>
      </c>
      <c r="EE4466" s="15">
        <v>21.78641099642746</v>
      </c>
    </row>
    <row r="4467" spans="1:135" hidden="1" x14ac:dyDescent="0.25">
      <c r="A4467" s="1" t="s">
        <v>480</v>
      </c>
      <c r="B4467" s="1" t="s">
        <v>431</v>
      </c>
      <c r="C4467" s="1" t="s">
        <v>459</v>
      </c>
      <c r="D4467" s="84">
        <v>2017</v>
      </c>
      <c r="E4467" s="3">
        <v>42949</v>
      </c>
      <c r="AK4467" s="1"/>
      <c r="AL4467" s="1"/>
      <c r="ED4467" s="15">
        <v>145.43234254832677</v>
      </c>
      <c r="EE4467" s="15">
        <v>23.459337105643321</v>
      </c>
    </row>
    <row r="4468" spans="1:135" hidden="1" x14ac:dyDescent="0.25">
      <c r="A4468" s="1" t="s">
        <v>480</v>
      </c>
      <c r="B4468" s="1" t="s">
        <v>431</v>
      </c>
      <c r="C4468" s="1" t="s">
        <v>459</v>
      </c>
      <c r="D4468" s="84">
        <v>2017</v>
      </c>
      <c r="E4468" s="3">
        <v>42961</v>
      </c>
      <c r="AK4468" s="1"/>
      <c r="AL4468" s="1"/>
      <c r="ED4468" s="15">
        <v>171.7366451881106</v>
      </c>
      <c r="EE4468" s="15">
        <v>32.523268973602171</v>
      </c>
    </row>
    <row r="4469" spans="1:135" hidden="1" x14ac:dyDescent="0.25">
      <c r="A4469" s="1" t="s">
        <v>480</v>
      </c>
      <c r="B4469" s="1" t="s">
        <v>431</v>
      </c>
      <c r="C4469" s="1" t="s">
        <v>459</v>
      </c>
      <c r="D4469" s="84">
        <v>2017</v>
      </c>
      <c r="E4469" s="3">
        <v>42963</v>
      </c>
      <c r="AK4469" s="1"/>
      <c r="AL4469" s="1"/>
      <c r="ED4469" s="15">
        <v>185.2642382041156</v>
      </c>
      <c r="EE4469" s="15">
        <v>37.568937079440346</v>
      </c>
    </row>
    <row r="4470" spans="1:135" hidden="1" x14ac:dyDescent="0.25">
      <c r="A4470" s="1" t="s">
        <v>480</v>
      </c>
      <c r="B4470" s="1" t="s">
        <v>431</v>
      </c>
      <c r="C4470" s="1" t="s">
        <v>459</v>
      </c>
      <c r="D4470" s="84">
        <v>2017</v>
      </c>
      <c r="E4470" s="3">
        <v>42982</v>
      </c>
      <c r="AK4470" s="1"/>
      <c r="AL4470" s="1"/>
      <c r="ED4470" s="15">
        <v>193.82274994803578</v>
      </c>
      <c r="EE4470" s="15">
        <v>41.17615073898358</v>
      </c>
    </row>
    <row r="4471" spans="1:135" hidden="1" x14ac:dyDescent="0.25">
      <c r="A4471" s="1" t="s">
        <v>480</v>
      </c>
      <c r="B4471" s="1" t="s">
        <v>431</v>
      </c>
      <c r="C4471" s="1" t="s">
        <v>459</v>
      </c>
      <c r="D4471" s="84">
        <v>2017</v>
      </c>
      <c r="E4471" s="3">
        <v>42997</v>
      </c>
      <c r="AK4471" s="1"/>
      <c r="AL4471" s="1"/>
      <c r="ED4471" s="15">
        <v>198.58137601330284</v>
      </c>
      <c r="EE4471" s="15">
        <v>43.354212060044695</v>
      </c>
    </row>
    <row r="4472" spans="1:135" hidden="1" x14ac:dyDescent="0.25">
      <c r="A4472" s="1" t="s">
        <v>480</v>
      </c>
      <c r="B4472" s="1" t="s">
        <v>431</v>
      </c>
      <c r="C4472" s="1" t="s">
        <v>459</v>
      </c>
      <c r="D4472" s="84">
        <v>2017</v>
      </c>
      <c r="E4472" s="3">
        <v>43004</v>
      </c>
      <c r="AK4472" s="1"/>
      <c r="AL4472" s="1"/>
      <c r="ED4472" s="15">
        <v>205.80180835585116</v>
      </c>
      <c r="EE4472" s="15">
        <v>48.261872779931416</v>
      </c>
    </row>
    <row r="4473" spans="1:135" hidden="1" x14ac:dyDescent="0.25">
      <c r="A4473" s="1" t="s">
        <v>480</v>
      </c>
      <c r="B4473" s="1" t="s">
        <v>431</v>
      </c>
      <c r="C4473" s="1" t="s">
        <v>459</v>
      </c>
      <c r="D4473" s="84">
        <v>2017</v>
      </c>
      <c r="E4473" s="3">
        <v>43020</v>
      </c>
      <c r="AK4473" s="1"/>
      <c r="AL4473" s="1"/>
      <c r="ED4473" s="15">
        <v>205.80180835585116</v>
      </c>
      <c r="EE4473" s="15">
        <v>48.261872779931416</v>
      </c>
    </row>
    <row r="4474" spans="1:135" hidden="1" x14ac:dyDescent="0.25">
      <c r="A4474" s="1" t="s">
        <v>480</v>
      </c>
      <c r="B4474" s="1" t="s">
        <v>431</v>
      </c>
      <c r="C4474" s="1" t="s">
        <v>459</v>
      </c>
      <c r="D4474" s="84">
        <v>2017</v>
      </c>
      <c r="E4474" s="3">
        <v>43035</v>
      </c>
      <c r="AK4474" s="1"/>
      <c r="AL4474" s="1"/>
      <c r="ED4474" s="15">
        <v>228.11785491581793</v>
      </c>
      <c r="EE4474" s="15">
        <v>63.133924195125758</v>
      </c>
    </row>
    <row r="4475" spans="1:135" hidden="1" x14ac:dyDescent="0.25">
      <c r="A4475" s="1" t="s">
        <v>480</v>
      </c>
      <c r="B4475" s="1" t="s">
        <v>431</v>
      </c>
      <c r="C4475" s="1" t="s">
        <v>459</v>
      </c>
      <c r="D4475" s="84">
        <v>2017</v>
      </c>
      <c r="E4475" s="3">
        <v>43042</v>
      </c>
      <c r="AK4475" s="1"/>
      <c r="AL4475" s="1"/>
      <c r="ED4475" s="15">
        <v>228.11785491581793</v>
      </c>
      <c r="EE4475" s="15">
        <v>63.133924195125758</v>
      </c>
    </row>
    <row r="4476" spans="1:135" hidden="1" x14ac:dyDescent="0.25">
      <c r="A4476" s="1" t="s">
        <v>480</v>
      </c>
      <c r="B4476" s="1" t="s">
        <v>431</v>
      </c>
      <c r="C4476" s="1" t="s">
        <v>459</v>
      </c>
      <c r="D4476" s="84">
        <v>2017</v>
      </c>
      <c r="E4476" s="3">
        <v>43049</v>
      </c>
      <c r="AK4476" s="1"/>
      <c r="AL4476" s="1"/>
      <c r="ED4476" s="15">
        <v>228.11785491581793</v>
      </c>
      <c r="EE4476" s="15">
        <v>63.133924195125758</v>
      </c>
    </row>
    <row r="4477" spans="1:135" hidden="1" x14ac:dyDescent="0.25">
      <c r="A4477" s="1" t="s">
        <v>480</v>
      </c>
      <c r="B4477" s="1" t="s">
        <v>431</v>
      </c>
      <c r="C4477" s="1" t="s">
        <v>459</v>
      </c>
      <c r="D4477" s="84">
        <v>2017</v>
      </c>
      <c r="E4477" s="3">
        <v>43063</v>
      </c>
      <c r="AK4477" s="1"/>
      <c r="AL4477" s="1"/>
      <c r="ED4477" s="15">
        <v>228.11785491581793</v>
      </c>
      <c r="EE4477" s="15">
        <v>63.133924195125758</v>
      </c>
    </row>
    <row r="4478" spans="1:135" hidden="1" x14ac:dyDescent="0.25">
      <c r="A4478" s="1" t="s">
        <v>480</v>
      </c>
      <c r="B4478" s="1" t="s">
        <v>431</v>
      </c>
      <c r="C4478" s="1" t="s">
        <v>459</v>
      </c>
      <c r="D4478" s="84">
        <v>2017</v>
      </c>
      <c r="E4478" s="3">
        <v>43077</v>
      </c>
      <c r="AK4478" s="1"/>
      <c r="AL4478" s="1"/>
      <c r="ED4478" s="15">
        <v>228.11785491581793</v>
      </c>
      <c r="EE4478" s="15">
        <v>63.133924195125758</v>
      </c>
    </row>
    <row r="4479" spans="1:135" hidden="1" x14ac:dyDescent="0.25">
      <c r="A4479" s="1" t="s">
        <v>480</v>
      </c>
      <c r="B4479" s="97" t="s">
        <v>431</v>
      </c>
      <c r="C4479" s="97" t="s">
        <v>460</v>
      </c>
      <c r="D4479" s="98">
        <v>2017</v>
      </c>
      <c r="E4479" s="78">
        <v>42927</v>
      </c>
      <c r="AK4479" s="1"/>
      <c r="AL4479" s="1"/>
      <c r="ED4479" s="15">
        <v>2.8463417168987735</v>
      </c>
      <c r="EE4479" s="15">
        <v>0.28876751123726879</v>
      </c>
    </row>
    <row r="4480" spans="1:135" hidden="1" x14ac:dyDescent="0.25">
      <c r="A4480" s="1" t="s">
        <v>480</v>
      </c>
      <c r="B4480" s="97" t="s">
        <v>431</v>
      </c>
      <c r="C4480" s="97" t="s">
        <v>460</v>
      </c>
      <c r="D4480" s="98">
        <v>2017</v>
      </c>
      <c r="E4480" s="78">
        <v>42928</v>
      </c>
      <c r="AK4480" s="1"/>
      <c r="AL4480" s="1"/>
      <c r="ED4480" s="15">
        <v>16.77665765953024</v>
      </c>
      <c r="EE4480" s="15">
        <v>2.6041139425795055</v>
      </c>
    </row>
    <row r="4481" spans="1:135" hidden="1" x14ac:dyDescent="0.25">
      <c r="A4481" s="1" t="s">
        <v>480</v>
      </c>
      <c r="B4481" s="97" t="s">
        <v>431</v>
      </c>
      <c r="C4481" s="97" t="s">
        <v>460</v>
      </c>
      <c r="D4481" s="98">
        <v>2017</v>
      </c>
      <c r="E4481" s="78">
        <v>42929</v>
      </c>
      <c r="AK4481" s="1"/>
      <c r="AL4481" s="1"/>
      <c r="ED4481" s="15">
        <v>27.075971731448764</v>
      </c>
      <c r="EE4481" s="15">
        <v>4.8623970468197886</v>
      </c>
    </row>
    <row r="4482" spans="1:135" hidden="1" x14ac:dyDescent="0.25">
      <c r="A4482" s="1" t="s">
        <v>480</v>
      </c>
      <c r="B4482" s="97" t="s">
        <v>431</v>
      </c>
      <c r="C4482" s="97" t="s">
        <v>460</v>
      </c>
      <c r="D4482" s="98">
        <v>2017</v>
      </c>
      <c r="E4482" s="78">
        <v>42933</v>
      </c>
      <c r="AK4482" s="1"/>
      <c r="AL4482" s="1"/>
      <c r="ED4482" s="15">
        <v>33.088235294117645</v>
      </c>
      <c r="EE4482" s="15">
        <v>6.5852149445541466</v>
      </c>
    </row>
    <row r="4483" spans="1:135" hidden="1" x14ac:dyDescent="0.25">
      <c r="A4483" s="1" t="s">
        <v>480</v>
      </c>
      <c r="B4483" s="97" t="s">
        <v>431</v>
      </c>
      <c r="C4483" s="97" t="s">
        <v>460</v>
      </c>
      <c r="D4483" s="98">
        <v>2017</v>
      </c>
      <c r="E4483" s="78">
        <v>42934</v>
      </c>
      <c r="AK4483" s="1"/>
      <c r="AL4483" s="1"/>
      <c r="ED4483" s="15">
        <v>35.45650592392434</v>
      </c>
      <c r="EE4483" s="15">
        <v>7.3325213398461848</v>
      </c>
    </row>
    <row r="4484" spans="1:135" hidden="1" x14ac:dyDescent="0.25">
      <c r="A4484" s="1" t="s">
        <v>480</v>
      </c>
      <c r="B4484" s="97" t="s">
        <v>431</v>
      </c>
      <c r="C4484" s="97" t="s">
        <v>460</v>
      </c>
      <c r="D4484" s="98">
        <v>2017</v>
      </c>
      <c r="E4484" s="78">
        <v>42937</v>
      </c>
      <c r="AK4484" s="1"/>
      <c r="AL4484" s="1"/>
      <c r="ED4484" s="15">
        <v>64.664310954063609</v>
      </c>
      <c r="EE4484" s="15">
        <v>17.145066683005091</v>
      </c>
    </row>
    <row r="4485" spans="1:135" hidden="1" x14ac:dyDescent="0.25">
      <c r="A4485" s="1" t="s">
        <v>480</v>
      </c>
      <c r="B4485" s="97" t="s">
        <v>431</v>
      </c>
      <c r="C4485" s="97" t="s">
        <v>460</v>
      </c>
      <c r="D4485" s="98">
        <v>2017</v>
      </c>
      <c r="E4485" s="78">
        <v>42938</v>
      </c>
      <c r="AK4485" s="1"/>
      <c r="AL4485" s="1"/>
      <c r="ED4485" s="15">
        <v>93.138120972770736</v>
      </c>
      <c r="EE4485" s="15">
        <v>27.760822767784767</v>
      </c>
    </row>
    <row r="4486" spans="1:135" hidden="1" x14ac:dyDescent="0.25">
      <c r="A4486" s="1" t="s">
        <v>480</v>
      </c>
      <c r="B4486" s="97" t="s">
        <v>431</v>
      </c>
      <c r="C4486" s="97" t="s">
        <v>460</v>
      </c>
      <c r="D4486" s="98">
        <v>2017</v>
      </c>
      <c r="E4486" s="78">
        <v>42939</v>
      </c>
      <c r="AK4486" s="1"/>
      <c r="AL4486" s="1"/>
      <c r="ED4486" s="15">
        <v>108.47147162752026</v>
      </c>
      <c r="EE4486" s="15">
        <v>32.882052742114425</v>
      </c>
    </row>
    <row r="4487" spans="1:135" hidden="1" x14ac:dyDescent="0.25">
      <c r="A4487" s="1" t="s">
        <v>480</v>
      </c>
      <c r="B4487" s="97" t="s">
        <v>431</v>
      </c>
      <c r="C4487" s="97" t="s">
        <v>460</v>
      </c>
      <c r="D4487" s="98">
        <v>2017</v>
      </c>
      <c r="E4487" s="78">
        <v>42940</v>
      </c>
      <c r="AK4487" s="1"/>
      <c r="AL4487" s="1"/>
      <c r="ED4487" s="15">
        <v>109.81994387861151</v>
      </c>
      <c r="EE4487" s="15">
        <v>33.255342158815736</v>
      </c>
    </row>
    <row r="4488" spans="1:135" hidden="1" x14ac:dyDescent="0.25">
      <c r="A4488" s="1" t="s">
        <v>480</v>
      </c>
      <c r="B4488" s="97" t="s">
        <v>431</v>
      </c>
      <c r="C4488" s="97" t="s">
        <v>460</v>
      </c>
      <c r="D4488" s="98">
        <v>2017</v>
      </c>
      <c r="E4488" s="78">
        <v>42944</v>
      </c>
      <c r="AK4488" s="1"/>
      <c r="AL4488" s="1"/>
      <c r="ED4488" s="15">
        <v>123.52941176470588</v>
      </c>
      <c r="EE4488" s="15">
        <v>36.574348505157452</v>
      </c>
    </row>
    <row r="4489" spans="1:135" hidden="1" x14ac:dyDescent="0.25">
      <c r="A4489" s="1" t="s">
        <v>480</v>
      </c>
      <c r="B4489" s="97" t="s">
        <v>431</v>
      </c>
      <c r="C4489" s="97" t="s">
        <v>460</v>
      </c>
      <c r="D4489" s="98">
        <v>2017</v>
      </c>
      <c r="E4489" s="78">
        <v>42949</v>
      </c>
      <c r="AK4489" s="1"/>
      <c r="AL4489" s="1"/>
      <c r="ED4489" s="15">
        <v>126.19647682394512</v>
      </c>
      <c r="EE4489" s="15">
        <v>37.324414700361146</v>
      </c>
    </row>
    <row r="4490" spans="1:135" hidden="1" x14ac:dyDescent="0.25">
      <c r="A4490" s="1" t="s">
        <v>480</v>
      </c>
      <c r="B4490" s="97" t="s">
        <v>431</v>
      </c>
      <c r="C4490" s="97" t="s">
        <v>460</v>
      </c>
      <c r="D4490" s="98">
        <v>2017</v>
      </c>
      <c r="E4490" s="78">
        <v>42961</v>
      </c>
      <c r="AK4490" s="1"/>
      <c r="AL4490" s="1"/>
      <c r="ED4490" s="15">
        <v>154.73524215339847</v>
      </c>
      <c r="EE4490" s="15">
        <v>50.447381136341207</v>
      </c>
    </row>
    <row r="4491" spans="1:135" hidden="1" x14ac:dyDescent="0.25">
      <c r="A4491" s="1" t="s">
        <v>480</v>
      </c>
      <c r="B4491" s="97" t="s">
        <v>431</v>
      </c>
      <c r="C4491" s="97" t="s">
        <v>460</v>
      </c>
      <c r="D4491" s="98">
        <v>2017</v>
      </c>
      <c r="E4491" s="78">
        <v>42963</v>
      </c>
      <c r="AK4491" s="1"/>
      <c r="AL4491" s="1"/>
      <c r="ED4491" s="15">
        <v>163.27426730409476</v>
      </c>
      <c r="EE4491" s="15">
        <v>57.799540141095925</v>
      </c>
    </row>
    <row r="4492" spans="1:135" hidden="1" x14ac:dyDescent="0.25">
      <c r="A4492" s="1" t="s">
        <v>480</v>
      </c>
      <c r="B4492" s="97" t="s">
        <v>431</v>
      </c>
      <c r="C4492" s="97" t="s">
        <v>460</v>
      </c>
      <c r="D4492" s="98">
        <v>2017</v>
      </c>
      <c r="E4492" s="78">
        <v>42982</v>
      </c>
      <c r="AK4492" s="1"/>
      <c r="AL4492" s="1"/>
      <c r="ED4492" s="15">
        <v>171.11567241737683</v>
      </c>
      <c r="EE4492" s="15">
        <v>65.884965659049584</v>
      </c>
    </row>
    <row r="4493" spans="1:135" hidden="1" x14ac:dyDescent="0.25">
      <c r="A4493" s="1" t="s">
        <v>480</v>
      </c>
      <c r="B4493" s="97" t="s">
        <v>431</v>
      </c>
      <c r="C4493" s="97" t="s">
        <v>460</v>
      </c>
      <c r="D4493" s="98">
        <v>2017</v>
      </c>
      <c r="E4493" s="78">
        <v>42997</v>
      </c>
      <c r="AK4493" s="1"/>
      <c r="AL4493" s="1"/>
      <c r="ED4493" s="15">
        <v>180.14835792974432</v>
      </c>
      <c r="EE4493" s="15">
        <v>76.990182243257635</v>
      </c>
    </row>
    <row r="4494" spans="1:135" hidden="1" x14ac:dyDescent="0.25">
      <c r="A4494" s="1" t="s">
        <v>480</v>
      </c>
      <c r="B4494" s="97" t="s">
        <v>431</v>
      </c>
      <c r="C4494" s="97" t="s">
        <v>460</v>
      </c>
      <c r="D4494" s="98">
        <v>2017</v>
      </c>
      <c r="E4494" s="78">
        <v>43004</v>
      </c>
      <c r="AK4494" s="1"/>
      <c r="AL4494" s="1"/>
      <c r="ED4494" s="15">
        <v>185.67345666181666</v>
      </c>
      <c r="EE4494" s="15">
        <v>83.885512103110045</v>
      </c>
    </row>
    <row r="4495" spans="1:135" hidden="1" x14ac:dyDescent="0.25">
      <c r="A4495" s="1" t="s">
        <v>480</v>
      </c>
      <c r="B4495" s="97" t="s">
        <v>431</v>
      </c>
      <c r="C4495" s="97" t="s">
        <v>460</v>
      </c>
      <c r="D4495" s="98">
        <v>2017</v>
      </c>
      <c r="E4495" s="78">
        <v>43020</v>
      </c>
      <c r="AK4495" s="1"/>
      <c r="AL4495" s="1"/>
      <c r="ED4495" s="15">
        <v>189.29276657659528</v>
      </c>
      <c r="EE4495" s="15">
        <v>89.403694857423091</v>
      </c>
    </row>
    <row r="4496" spans="1:135" hidden="1" x14ac:dyDescent="0.25">
      <c r="A4496" s="1" t="s">
        <v>480</v>
      </c>
      <c r="B4496" s="97" t="s">
        <v>431</v>
      </c>
      <c r="C4496" s="97" t="s">
        <v>460</v>
      </c>
      <c r="D4496" s="98">
        <v>2017</v>
      </c>
      <c r="E4496" s="78">
        <v>43035</v>
      </c>
      <c r="AK4496" s="1"/>
      <c r="AL4496" s="1"/>
      <c r="ED4496" s="15">
        <v>218.60450010392847</v>
      </c>
      <c r="EE4496" s="15">
        <v>125.96109452352681</v>
      </c>
    </row>
    <row r="4497" spans="1:135" hidden="1" x14ac:dyDescent="0.25">
      <c r="A4497" s="1" t="s">
        <v>480</v>
      </c>
      <c r="B4497" s="97" t="s">
        <v>431</v>
      </c>
      <c r="C4497" s="97" t="s">
        <v>460</v>
      </c>
      <c r="D4497" s="98">
        <v>2017</v>
      </c>
      <c r="E4497" s="78">
        <v>43042</v>
      </c>
      <c r="AK4497" s="1"/>
      <c r="AL4497" s="1"/>
      <c r="ED4497" s="15">
        <v>221.42096237788402</v>
      </c>
      <c r="EE4497" s="15">
        <v>128.21528943019902</v>
      </c>
    </row>
    <row r="4498" spans="1:135" hidden="1" x14ac:dyDescent="0.25">
      <c r="A4498" s="1" t="s">
        <v>480</v>
      </c>
      <c r="B4498" s="97" t="s">
        <v>431</v>
      </c>
      <c r="C4498" s="97" t="s">
        <v>460</v>
      </c>
      <c r="D4498" s="98">
        <v>2017</v>
      </c>
      <c r="E4498" s="78">
        <v>43049</v>
      </c>
      <c r="AK4498" s="1"/>
      <c r="AL4498" s="1"/>
      <c r="ED4498" s="15">
        <v>221.42096237788402</v>
      </c>
      <c r="EE4498" s="15">
        <v>128.21528943019902</v>
      </c>
    </row>
    <row r="4499" spans="1:135" hidden="1" x14ac:dyDescent="0.25">
      <c r="A4499" s="1" t="s">
        <v>480</v>
      </c>
      <c r="B4499" s="97" t="s">
        <v>431</v>
      </c>
      <c r="C4499" s="97" t="s">
        <v>460</v>
      </c>
      <c r="D4499" s="98">
        <v>2017</v>
      </c>
      <c r="E4499" s="78">
        <v>43063</v>
      </c>
      <c r="AK4499" s="1"/>
      <c r="AL4499" s="1"/>
      <c r="ED4499" s="15">
        <v>221.42096237788402</v>
      </c>
      <c r="EE4499" s="15">
        <v>128.21528943019902</v>
      </c>
    </row>
    <row r="4500" spans="1:135" hidden="1" x14ac:dyDescent="0.25">
      <c r="A4500" s="1" t="s">
        <v>480</v>
      </c>
      <c r="B4500" s="97" t="s">
        <v>431</v>
      </c>
      <c r="C4500" s="97" t="s">
        <v>460</v>
      </c>
      <c r="D4500" s="98">
        <v>2017</v>
      </c>
      <c r="E4500" s="78">
        <v>43077</v>
      </c>
      <c r="AK4500" s="1"/>
      <c r="AL4500" s="1"/>
      <c r="ED4500" s="15">
        <v>221.42096237788402</v>
      </c>
      <c r="EE4500" s="15">
        <v>128.21528943019902</v>
      </c>
    </row>
    <row r="4501" spans="1:135" hidden="1" x14ac:dyDescent="0.25">
      <c r="A4501" s="1" t="s">
        <v>480</v>
      </c>
      <c r="B4501" s="1" t="s">
        <v>431</v>
      </c>
      <c r="C4501" s="1" t="s">
        <v>461</v>
      </c>
      <c r="D4501" s="84">
        <v>2017</v>
      </c>
      <c r="E4501" s="3">
        <v>42927</v>
      </c>
      <c r="AK4501" s="1"/>
      <c r="AL4501" s="1"/>
      <c r="AO4501"/>
      <c r="ED4501" s="15">
        <v>4.5702556641030974</v>
      </c>
      <c r="EE4501" s="15">
        <v>0.62174123417688643</v>
      </c>
    </row>
    <row r="4502" spans="1:135" hidden="1" x14ac:dyDescent="0.25">
      <c r="A4502" s="1" t="s">
        <v>480</v>
      </c>
      <c r="B4502" s="1" t="s">
        <v>431</v>
      </c>
      <c r="C4502" s="1" t="s">
        <v>461</v>
      </c>
      <c r="D4502" s="84">
        <v>2017</v>
      </c>
      <c r="E4502" s="3">
        <v>42928</v>
      </c>
      <c r="AK4502" s="1"/>
      <c r="AL4502" s="1"/>
      <c r="AO4502"/>
      <c r="ED4502" s="15">
        <v>21.449542714612345</v>
      </c>
      <c r="EE4502" s="15">
        <v>2.718332408685824</v>
      </c>
    </row>
    <row r="4503" spans="1:135" hidden="1" x14ac:dyDescent="0.25">
      <c r="A4503" s="1" t="s">
        <v>480</v>
      </c>
      <c r="B4503" s="1" t="s">
        <v>431</v>
      </c>
      <c r="C4503" s="1" t="s">
        <v>461</v>
      </c>
      <c r="D4503" s="84">
        <v>2017</v>
      </c>
      <c r="E4503" s="3">
        <v>42929</v>
      </c>
      <c r="AK4503" s="1"/>
      <c r="AL4503" s="1"/>
      <c r="ED4503" s="15">
        <v>32.866088131365622</v>
      </c>
      <c r="EE4503" s="15">
        <v>4.1303269369024118</v>
      </c>
    </row>
    <row r="4504" spans="1:135" hidden="1" x14ac:dyDescent="0.25">
      <c r="A4504" s="1" t="s">
        <v>480</v>
      </c>
      <c r="B4504" s="1" t="s">
        <v>431</v>
      </c>
      <c r="C4504" s="1" t="s">
        <v>461</v>
      </c>
      <c r="D4504" s="84">
        <v>2017</v>
      </c>
      <c r="E4504" s="3">
        <v>42933</v>
      </c>
      <c r="AK4504" s="1"/>
      <c r="AL4504" s="1"/>
      <c r="ED4504" s="15">
        <v>42.028684265225522</v>
      </c>
      <c r="EE4504" s="15">
        <v>5.3347838356370811</v>
      </c>
    </row>
    <row r="4505" spans="1:135" hidden="1" x14ac:dyDescent="0.25">
      <c r="A4505" s="1" t="s">
        <v>480</v>
      </c>
      <c r="B4505" s="1" t="s">
        <v>431</v>
      </c>
      <c r="C4505" s="1" t="s">
        <v>461</v>
      </c>
      <c r="D4505" s="84">
        <v>2017</v>
      </c>
      <c r="E4505" s="3">
        <v>42934</v>
      </c>
      <c r="AK4505" s="1"/>
      <c r="AL4505" s="1"/>
      <c r="ED4505" s="15">
        <v>46.605435460403235</v>
      </c>
      <c r="EE4505" s="15">
        <v>5.9988706734696526</v>
      </c>
    </row>
    <row r="4506" spans="1:135" hidden="1" x14ac:dyDescent="0.25">
      <c r="A4506" s="1" t="s">
        <v>480</v>
      </c>
      <c r="B4506" s="1" t="s">
        <v>431</v>
      </c>
      <c r="C4506" s="1" t="s">
        <v>461</v>
      </c>
      <c r="D4506" s="84">
        <v>2017</v>
      </c>
      <c r="E4506" s="3">
        <v>42937</v>
      </c>
      <c r="AK4506" s="1"/>
      <c r="AL4506" s="1"/>
      <c r="ED4506" s="15">
        <v>75.300093535647477</v>
      </c>
      <c r="EE4506" s="15">
        <v>10.362281644551548</v>
      </c>
    </row>
    <row r="4507" spans="1:135" hidden="1" x14ac:dyDescent="0.25">
      <c r="A4507" s="1" t="s">
        <v>480</v>
      </c>
      <c r="B4507" s="1" t="s">
        <v>431</v>
      </c>
      <c r="C4507" s="1" t="s">
        <v>461</v>
      </c>
      <c r="D4507" s="84">
        <v>2017</v>
      </c>
      <c r="E4507" s="3">
        <v>42938</v>
      </c>
      <c r="AK4507" s="1"/>
      <c r="AL4507" s="1"/>
      <c r="ED4507" s="15">
        <v>101.59790064435668</v>
      </c>
      <c r="EE4507" s="15">
        <v>15.605786249376429</v>
      </c>
    </row>
    <row r="4508" spans="1:135" hidden="1" x14ac:dyDescent="0.25">
      <c r="A4508" s="1" t="s">
        <v>480</v>
      </c>
      <c r="B4508" s="1" t="s">
        <v>431</v>
      </c>
      <c r="C4508" s="1" t="s">
        <v>461</v>
      </c>
      <c r="D4508" s="84">
        <v>2017</v>
      </c>
      <c r="E4508" s="3">
        <v>42939</v>
      </c>
      <c r="AK4508" s="1"/>
      <c r="AL4508" s="1"/>
      <c r="ED4508" s="15">
        <v>121.32223030554979</v>
      </c>
      <c r="EE4508" s="15">
        <v>20.398188667143003</v>
      </c>
    </row>
    <row r="4509" spans="1:135" hidden="1" x14ac:dyDescent="0.25">
      <c r="A4509" s="1" t="s">
        <v>480</v>
      </c>
      <c r="B4509" s="1" t="s">
        <v>431</v>
      </c>
      <c r="C4509" s="1" t="s">
        <v>461</v>
      </c>
      <c r="D4509" s="84">
        <v>2017</v>
      </c>
      <c r="E4509" s="3">
        <v>42940</v>
      </c>
      <c r="AK4509" s="1"/>
      <c r="AL4509" s="1"/>
      <c r="ED4509" s="15">
        <v>123.9827998337144</v>
      </c>
      <c r="EE4509" s="15">
        <v>21.124572257430888</v>
      </c>
    </row>
    <row r="4510" spans="1:135" hidden="1" x14ac:dyDescent="0.25">
      <c r="A4510" s="1" t="s">
        <v>480</v>
      </c>
      <c r="B4510" s="1" t="s">
        <v>431</v>
      </c>
      <c r="C4510" s="1" t="s">
        <v>461</v>
      </c>
      <c r="D4510" s="84">
        <v>2017</v>
      </c>
      <c r="E4510" s="3">
        <v>42944</v>
      </c>
      <c r="AK4510" s="1"/>
      <c r="AL4510" s="1"/>
      <c r="ED4510" s="15">
        <v>137.52338391186865</v>
      </c>
      <c r="EE4510" s="15">
        <v>24.796627870933797</v>
      </c>
    </row>
    <row r="4511" spans="1:135" hidden="1" x14ac:dyDescent="0.25">
      <c r="A4511" s="1" t="s">
        <v>480</v>
      </c>
      <c r="B4511" s="1" t="s">
        <v>431</v>
      </c>
      <c r="C4511" s="1" t="s">
        <v>461</v>
      </c>
      <c r="D4511" s="84">
        <v>2017</v>
      </c>
      <c r="E4511" s="3">
        <v>42949</v>
      </c>
      <c r="AK4511" s="1"/>
      <c r="AL4511" s="1"/>
      <c r="ED4511" s="15">
        <v>143.02250051964251</v>
      </c>
      <c r="EE4511" s="15">
        <v>26.592737558199957</v>
      </c>
    </row>
    <row r="4512" spans="1:135" hidden="1" x14ac:dyDescent="0.25">
      <c r="A4512" s="1" t="s">
        <v>480</v>
      </c>
      <c r="B4512" s="1" t="s">
        <v>431</v>
      </c>
      <c r="C4512" s="1" t="s">
        <v>461</v>
      </c>
      <c r="D4512" s="84">
        <v>2017</v>
      </c>
      <c r="E4512" s="3">
        <v>42961</v>
      </c>
      <c r="AK4512" s="1"/>
      <c r="AL4512" s="1"/>
      <c r="ED4512" s="15">
        <v>168.62528580336729</v>
      </c>
      <c r="EE4512" s="15">
        <v>34.881399421261172</v>
      </c>
    </row>
    <row r="4513" spans="1:135" hidden="1" x14ac:dyDescent="0.25">
      <c r="A4513" s="1" t="s">
        <v>480</v>
      </c>
      <c r="B4513" s="1" t="s">
        <v>431</v>
      </c>
      <c r="C4513" s="1" t="s">
        <v>461</v>
      </c>
      <c r="D4513" s="84">
        <v>2017</v>
      </c>
      <c r="E4513" s="3">
        <v>42963</v>
      </c>
      <c r="AK4513" s="1"/>
      <c r="AL4513" s="1"/>
      <c r="ED4513" s="15">
        <v>181.42537933901477</v>
      </c>
      <c r="EE4513" s="15">
        <v>39.4625295824153</v>
      </c>
    </row>
    <row r="4514" spans="1:135" hidden="1" x14ac:dyDescent="0.25">
      <c r="A4514" s="1" t="s">
        <v>480</v>
      </c>
      <c r="B4514" s="1" t="s">
        <v>431</v>
      </c>
      <c r="C4514" s="1" t="s">
        <v>461</v>
      </c>
      <c r="D4514" s="84">
        <v>2017</v>
      </c>
      <c r="E4514" s="3">
        <v>42982</v>
      </c>
      <c r="AK4514" s="1"/>
      <c r="AL4514" s="1"/>
      <c r="ED4514" s="15">
        <v>191.36743920182914</v>
      </c>
      <c r="EE4514" s="15">
        <v>43.750334263848472</v>
      </c>
    </row>
    <row r="4515" spans="1:135" hidden="1" x14ac:dyDescent="0.25">
      <c r="A4515" s="1" t="s">
        <v>480</v>
      </c>
      <c r="B4515" s="1" t="s">
        <v>431</v>
      </c>
      <c r="C4515" s="1" t="s">
        <v>461</v>
      </c>
      <c r="D4515" s="84">
        <v>2017</v>
      </c>
      <c r="E4515" s="3">
        <v>42997</v>
      </c>
      <c r="AK4515" s="1"/>
      <c r="AL4515" s="1"/>
      <c r="ED4515" s="15">
        <v>197.89934525046766</v>
      </c>
      <c r="EE4515" s="15">
        <v>46.991899394642488</v>
      </c>
    </row>
    <row r="4516" spans="1:135" hidden="1" x14ac:dyDescent="0.25">
      <c r="A4516" s="1" t="s">
        <v>480</v>
      </c>
      <c r="B4516" s="1" t="s">
        <v>431</v>
      </c>
      <c r="C4516" s="1" t="s">
        <v>461</v>
      </c>
      <c r="D4516" s="84">
        <v>2017</v>
      </c>
      <c r="E4516" s="3">
        <v>43004</v>
      </c>
      <c r="AK4516" s="1"/>
      <c r="AL4516" s="1"/>
      <c r="ED4516" s="15">
        <v>206.83459779671585</v>
      </c>
      <c r="EE4516" s="15">
        <v>51.79109120358293</v>
      </c>
    </row>
    <row r="4517" spans="1:135" hidden="1" x14ac:dyDescent="0.25">
      <c r="A4517" s="1" t="s">
        <v>480</v>
      </c>
      <c r="B4517" s="1" t="s">
        <v>431</v>
      </c>
      <c r="C4517" s="1" t="s">
        <v>461</v>
      </c>
      <c r="D4517" s="84">
        <v>2017</v>
      </c>
      <c r="E4517" s="3">
        <v>43020</v>
      </c>
      <c r="AK4517" s="1"/>
      <c r="AL4517" s="1"/>
      <c r="ED4517" s="15">
        <v>206.83459779671585</v>
      </c>
      <c r="EE4517" s="15">
        <v>51.79109120358293</v>
      </c>
    </row>
    <row r="4518" spans="1:135" hidden="1" x14ac:dyDescent="0.25">
      <c r="A4518" s="1" t="s">
        <v>480</v>
      </c>
      <c r="B4518" s="1" t="s">
        <v>431</v>
      </c>
      <c r="C4518" s="1" t="s">
        <v>461</v>
      </c>
      <c r="D4518" s="84">
        <v>2017</v>
      </c>
      <c r="E4518" s="3">
        <v>43035</v>
      </c>
      <c r="AK4518" s="1"/>
      <c r="AL4518" s="1"/>
      <c r="ED4518" s="15">
        <v>231.14477239659112</v>
      </c>
      <c r="EE4518" s="15">
        <v>71.086794817020888</v>
      </c>
    </row>
    <row r="4519" spans="1:135" hidden="1" x14ac:dyDescent="0.25">
      <c r="A4519" s="1" t="s">
        <v>480</v>
      </c>
      <c r="B4519" s="1" t="s">
        <v>431</v>
      </c>
      <c r="C4519" s="1" t="s">
        <v>461</v>
      </c>
      <c r="D4519" s="84">
        <v>2017</v>
      </c>
      <c r="E4519" s="3">
        <v>43042</v>
      </c>
      <c r="AK4519" s="1"/>
      <c r="AL4519" s="1"/>
      <c r="ED4519" s="15">
        <v>231.14477239659112</v>
      </c>
      <c r="EE4519" s="15">
        <v>71.086794817020888</v>
      </c>
    </row>
    <row r="4520" spans="1:135" hidden="1" x14ac:dyDescent="0.25">
      <c r="A4520" s="1" t="s">
        <v>480</v>
      </c>
      <c r="B4520" s="1" t="s">
        <v>431</v>
      </c>
      <c r="C4520" s="1" t="s">
        <v>461</v>
      </c>
      <c r="D4520" s="84">
        <v>2017</v>
      </c>
      <c r="E4520" s="3">
        <v>43049</v>
      </c>
      <c r="AK4520" s="1"/>
      <c r="AL4520" s="1"/>
      <c r="ED4520" s="15">
        <v>231.14477239659112</v>
      </c>
      <c r="EE4520" s="15">
        <v>71.086794817020888</v>
      </c>
    </row>
    <row r="4521" spans="1:135" hidden="1" x14ac:dyDescent="0.25">
      <c r="A4521" s="1" t="s">
        <v>480</v>
      </c>
      <c r="B4521" s="1" t="s">
        <v>431</v>
      </c>
      <c r="C4521" s="1" t="s">
        <v>461</v>
      </c>
      <c r="D4521" s="84">
        <v>2017</v>
      </c>
      <c r="E4521" s="3">
        <v>43063</v>
      </c>
      <c r="AK4521" s="1"/>
      <c r="AL4521" s="1"/>
      <c r="ED4521" s="15">
        <v>231.14477239659112</v>
      </c>
      <c r="EE4521" s="15">
        <v>71.086794817020888</v>
      </c>
    </row>
    <row r="4522" spans="1:135" hidden="1" x14ac:dyDescent="0.25">
      <c r="A4522" s="1" t="s">
        <v>480</v>
      </c>
      <c r="B4522" s="1" t="s">
        <v>431</v>
      </c>
      <c r="C4522" s="1" t="s">
        <v>461</v>
      </c>
      <c r="D4522" s="84">
        <v>2017</v>
      </c>
      <c r="E4522" s="3">
        <v>43077</v>
      </c>
      <c r="AK4522" s="1"/>
      <c r="AL4522" s="1"/>
      <c r="ED4522" s="15">
        <v>231.14477239659112</v>
      </c>
      <c r="EE4522" s="15">
        <v>71.086794817020888</v>
      </c>
    </row>
    <row r="4523" spans="1:135" hidden="1" x14ac:dyDescent="0.25">
      <c r="A4523" s="1" t="s">
        <v>480</v>
      </c>
      <c r="B4523" s="97" t="s">
        <v>431</v>
      </c>
      <c r="C4523" s="97" t="s">
        <v>462</v>
      </c>
      <c r="D4523" s="98">
        <v>2017</v>
      </c>
      <c r="E4523" s="78">
        <v>42927</v>
      </c>
      <c r="AK4523" s="1"/>
      <c r="AL4523" s="1"/>
      <c r="ED4523" s="15">
        <v>6.8956557888172938</v>
      </c>
      <c r="EE4523" s="15">
        <v>0.5183275731136977</v>
      </c>
    </row>
    <row r="4524" spans="1:135" hidden="1" x14ac:dyDescent="0.25">
      <c r="A4524" s="1" t="s">
        <v>480</v>
      </c>
      <c r="B4524" s="97" t="s">
        <v>431</v>
      </c>
      <c r="C4524" s="97" t="s">
        <v>462</v>
      </c>
      <c r="D4524" s="98">
        <v>2017</v>
      </c>
      <c r="E4524" s="78">
        <v>42928</v>
      </c>
      <c r="AK4524" s="1"/>
      <c r="AL4524" s="1"/>
      <c r="ED4524" s="15">
        <v>25.944450218249845</v>
      </c>
      <c r="EE4524" s="15">
        <v>4.620338167948451</v>
      </c>
    </row>
    <row r="4525" spans="1:135" hidden="1" x14ac:dyDescent="0.25">
      <c r="A4525" s="1" t="s">
        <v>480</v>
      </c>
      <c r="B4525" s="97" t="s">
        <v>431</v>
      </c>
      <c r="C4525" s="97" t="s">
        <v>462</v>
      </c>
      <c r="D4525" s="98">
        <v>2017</v>
      </c>
      <c r="E4525" s="78">
        <v>42929</v>
      </c>
      <c r="AK4525" s="1"/>
      <c r="AL4525" s="1"/>
      <c r="ED4525" s="15">
        <v>36.724433589690292</v>
      </c>
      <c r="EE4525" s="15">
        <v>7.9132005250467676</v>
      </c>
    </row>
    <row r="4526" spans="1:135" hidden="1" x14ac:dyDescent="0.25">
      <c r="A4526" s="1" t="s">
        <v>480</v>
      </c>
      <c r="B4526" s="97" t="s">
        <v>431</v>
      </c>
      <c r="C4526" s="97" t="s">
        <v>462</v>
      </c>
      <c r="D4526" s="98">
        <v>2017</v>
      </c>
      <c r="E4526" s="78">
        <v>42933</v>
      </c>
      <c r="AK4526" s="1"/>
      <c r="AL4526" s="1"/>
      <c r="ED4526" s="15">
        <v>40.993296611930994</v>
      </c>
      <c r="EE4526" s="15">
        <v>9.2590117665765952</v>
      </c>
    </row>
    <row r="4527" spans="1:135" hidden="1" x14ac:dyDescent="0.25">
      <c r="A4527" s="1" t="s">
        <v>480</v>
      </c>
      <c r="B4527" s="97" t="s">
        <v>431</v>
      </c>
      <c r="C4527" s="97" t="s">
        <v>462</v>
      </c>
      <c r="D4527" s="98">
        <v>2017</v>
      </c>
      <c r="E4527" s="78">
        <v>42934</v>
      </c>
      <c r="AK4527" s="1"/>
      <c r="AL4527" s="1"/>
      <c r="ED4527" s="15">
        <v>44.836052795676572</v>
      </c>
      <c r="EE4527" s="15">
        <v>10.337543982838806</v>
      </c>
    </row>
    <row r="4528" spans="1:135" hidden="1" x14ac:dyDescent="0.25">
      <c r="A4528" s="1" t="s">
        <v>480</v>
      </c>
      <c r="B4528" s="97" t="s">
        <v>431</v>
      </c>
      <c r="C4528" s="97" t="s">
        <v>462</v>
      </c>
      <c r="D4528" s="98">
        <v>2017</v>
      </c>
      <c r="E4528" s="78">
        <v>42937</v>
      </c>
      <c r="AK4528" s="1"/>
      <c r="AL4528" s="1"/>
      <c r="ED4528" s="15">
        <v>66.346653502390353</v>
      </c>
      <c r="EE4528" s="15">
        <v>19.639281408348054</v>
      </c>
    </row>
    <row r="4529" spans="1:137" hidden="1" x14ac:dyDescent="0.25">
      <c r="A4529" s="1" t="s">
        <v>480</v>
      </c>
      <c r="B4529" s="97" t="s">
        <v>431</v>
      </c>
      <c r="C4529" s="97" t="s">
        <v>462</v>
      </c>
      <c r="D4529" s="98">
        <v>2017</v>
      </c>
      <c r="E4529" s="78">
        <v>42938</v>
      </c>
      <c r="AK4529" s="1"/>
      <c r="AL4529" s="1"/>
      <c r="ED4529" s="15">
        <v>98.217626273124097</v>
      </c>
      <c r="EE4529" s="15">
        <v>31.290955429952191</v>
      </c>
    </row>
    <row r="4530" spans="1:137" hidden="1" x14ac:dyDescent="0.25">
      <c r="A4530" s="1" t="s">
        <v>480</v>
      </c>
      <c r="B4530" s="97" t="s">
        <v>431</v>
      </c>
      <c r="C4530" s="97" t="s">
        <v>462</v>
      </c>
      <c r="D4530" s="98">
        <v>2017</v>
      </c>
      <c r="E4530" s="78">
        <v>42939</v>
      </c>
      <c r="AK4530" s="1"/>
      <c r="AL4530" s="1"/>
      <c r="ED4530" s="15">
        <v>117.46778216586988</v>
      </c>
      <c r="EE4530" s="15">
        <v>37.525122917805547</v>
      </c>
    </row>
    <row r="4531" spans="1:137" hidden="1" x14ac:dyDescent="0.25">
      <c r="A4531" s="1" t="s">
        <v>480</v>
      </c>
      <c r="B4531" s="97" t="s">
        <v>431</v>
      </c>
      <c r="C4531" s="97" t="s">
        <v>462</v>
      </c>
      <c r="D4531" s="98">
        <v>2017</v>
      </c>
      <c r="E4531" s="78">
        <v>42940</v>
      </c>
      <c r="AK4531" s="1"/>
      <c r="AL4531" s="1"/>
      <c r="ED4531" s="15">
        <v>118.88120972770733</v>
      </c>
      <c r="EE4531" s="15">
        <v>37.929896404411764</v>
      </c>
    </row>
    <row r="4532" spans="1:137" hidden="1" x14ac:dyDescent="0.25">
      <c r="A4532" s="1" t="s">
        <v>480</v>
      </c>
      <c r="B4532" s="97" t="s">
        <v>431</v>
      </c>
      <c r="C4532" s="97" t="s">
        <v>462</v>
      </c>
      <c r="D4532" s="98">
        <v>2017</v>
      </c>
      <c r="E4532" s="78">
        <v>42944</v>
      </c>
      <c r="AK4532" s="1"/>
      <c r="AL4532" s="1"/>
      <c r="ED4532" s="15">
        <v>132.70759717314488</v>
      </c>
      <c r="EE4532" s="15">
        <v>41.619114300366348</v>
      </c>
    </row>
    <row r="4533" spans="1:137" hidden="1" x14ac:dyDescent="0.25">
      <c r="A4533" s="1" t="s">
        <v>480</v>
      </c>
      <c r="B4533" s="97" t="s">
        <v>431</v>
      </c>
      <c r="C4533" s="97" t="s">
        <v>462</v>
      </c>
      <c r="D4533" s="98">
        <v>2017</v>
      </c>
      <c r="E4533" s="78">
        <v>42949</v>
      </c>
      <c r="AK4533" s="1"/>
      <c r="AL4533" s="1"/>
      <c r="ED4533" s="15">
        <v>135.42662648098107</v>
      </c>
      <c r="EE4533" s="15">
        <v>42.411475322970787</v>
      </c>
    </row>
    <row r="4534" spans="1:137" hidden="1" x14ac:dyDescent="0.25">
      <c r="A4534" s="1" t="s">
        <v>480</v>
      </c>
      <c r="B4534" s="97" t="s">
        <v>431</v>
      </c>
      <c r="C4534" s="97" t="s">
        <v>462</v>
      </c>
      <c r="D4534" s="98">
        <v>2017</v>
      </c>
      <c r="E4534" s="78">
        <v>42961</v>
      </c>
      <c r="AK4534" s="1"/>
      <c r="AL4534" s="1"/>
      <c r="ED4534" s="15">
        <v>163.34831635834544</v>
      </c>
      <c r="EE4534" s="15">
        <v>54.404321093171895</v>
      </c>
    </row>
    <row r="4535" spans="1:137" hidden="1" x14ac:dyDescent="0.25">
      <c r="A4535" s="1" t="s">
        <v>480</v>
      </c>
      <c r="B4535" s="97" t="s">
        <v>431</v>
      </c>
      <c r="C4535" s="97" t="s">
        <v>462</v>
      </c>
      <c r="D4535" s="98">
        <v>2017</v>
      </c>
      <c r="E4535" s="78">
        <v>42963</v>
      </c>
      <c r="AK4535" s="1"/>
      <c r="AL4535" s="1"/>
      <c r="ED4535" s="15">
        <v>173.64763043026397</v>
      </c>
      <c r="EE4535" s="15">
        <v>62.546567530451043</v>
      </c>
    </row>
    <row r="4536" spans="1:137" hidden="1" x14ac:dyDescent="0.25">
      <c r="A4536" s="1" t="s">
        <v>480</v>
      </c>
      <c r="B4536" s="97" t="s">
        <v>431</v>
      </c>
      <c r="C4536" s="97" t="s">
        <v>462</v>
      </c>
      <c r="D4536" s="98">
        <v>2017</v>
      </c>
      <c r="E4536" s="78">
        <v>42982</v>
      </c>
      <c r="AK4536" s="1"/>
      <c r="AL4536" s="1"/>
      <c r="ED4536" s="15">
        <v>184.07035959260028</v>
      </c>
      <c r="EE4536" s="15">
        <v>71.340843025085746</v>
      </c>
    </row>
    <row r="4537" spans="1:137" hidden="1" x14ac:dyDescent="0.25">
      <c r="A4537" s="1" t="s">
        <v>480</v>
      </c>
      <c r="B4537" s="97" t="s">
        <v>431</v>
      </c>
      <c r="C4537" s="97" t="s">
        <v>462</v>
      </c>
      <c r="D4537" s="98">
        <v>2017</v>
      </c>
      <c r="E4537" s="78">
        <v>42997</v>
      </c>
      <c r="AK4537" s="1"/>
      <c r="AL4537" s="1"/>
      <c r="ED4537" s="15">
        <v>195.87014134275617</v>
      </c>
      <c r="EE4537" s="15">
        <v>86.419799520720744</v>
      </c>
    </row>
    <row r="4538" spans="1:137" hidden="1" x14ac:dyDescent="0.25">
      <c r="A4538" s="1" t="s">
        <v>480</v>
      </c>
      <c r="B4538" s="97" t="s">
        <v>431</v>
      </c>
      <c r="C4538" s="97" t="s">
        <v>462</v>
      </c>
      <c r="D4538" s="98">
        <v>2017</v>
      </c>
      <c r="E4538" s="78">
        <v>43004</v>
      </c>
      <c r="AK4538" s="1"/>
      <c r="AL4538" s="1"/>
      <c r="ED4538" s="15">
        <v>204.41566202452714</v>
      </c>
      <c r="EE4538" s="15">
        <v>93.815046440435992</v>
      </c>
    </row>
    <row r="4539" spans="1:137" hidden="1" x14ac:dyDescent="0.25">
      <c r="A4539" s="1" t="s">
        <v>480</v>
      </c>
      <c r="B4539" s="97" t="s">
        <v>431</v>
      </c>
      <c r="C4539" s="97" t="s">
        <v>462</v>
      </c>
      <c r="D4539" s="98">
        <v>2017</v>
      </c>
      <c r="E4539" s="78">
        <v>43020</v>
      </c>
      <c r="AK4539" s="1"/>
      <c r="AL4539" s="1"/>
      <c r="ED4539" s="15">
        <v>211.88292454791105</v>
      </c>
      <c r="EE4539" s="15">
        <v>105.85834840346341</v>
      </c>
    </row>
    <row r="4540" spans="1:137" hidden="1" x14ac:dyDescent="0.25">
      <c r="A4540" s="1" t="s">
        <v>480</v>
      </c>
      <c r="B4540" s="97" t="s">
        <v>431</v>
      </c>
      <c r="C4540" s="97" t="s">
        <v>462</v>
      </c>
      <c r="D4540" s="98">
        <v>2017</v>
      </c>
      <c r="E4540" s="78">
        <v>43035</v>
      </c>
      <c r="AK4540" s="1"/>
      <c r="AL4540" s="1"/>
      <c r="ED4540" s="15">
        <v>241.81173352733319</v>
      </c>
      <c r="EE4540" s="15">
        <v>150.4856185780373</v>
      </c>
    </row>
    <row r="4541" spans="1:137" hidden="1" x14ac:dyDescent="0.25">
      <c r="A4541" s="1" t="s">
        <v>480</v>
      </c>
      <c r="B4541" s="97" t="s">
        <v>431</v>
      </c>
      <c r="C4541" s="97" t="s">
        <v>462</v>
      </c>
      <c r="D4541" s="98">
        <v>2017</v>
      </c>
      <c r="E4541" s="78">
        <v>43042</v>
      </c>
      <c r="AK4541" s="1"/>
      <c r="AL4541" s="1"/>
      <c r="ED4541" s="15">
        <v>246.45084182082726</v>
      </c>
      <c r="EE4541" s="15">
        <v>153.70057968590208</v>
      </c>
    </row>
    <row r="4542" spans="1:137" hidden="1" x14ac:dyDescent="0.25">
      <c r="A4542" s="1" t="s">
        <v>480</v>
      </c>
      <c r="B4542" s="97" t="s">
        <v>431</v>
      </c>
      <c r="C4542" s="97" t="s">
        <v>462</v>
      </c>
      <c r="D4542" s="98">
        <v>2017</v>
      </c>
      <c r="E4542" s="78">
        <v>43049</v>
      </c>
      <c r="AK4542" s="1"/>
      <c r="AL4542" s="1"/>
      <c r="ED4542" s="15">
        <v>246.45084182082726</v>
      </c>
      <c r="EE4542" s="15">
        <v>153.70057968590208</v>
      </c>
    </row>
    <row r="4543" spans="1:137" hidden="1" x14ac:dyDescent="0.25">
      <c r="A4543" s="1" t="s">
        <v>480</v>
      </c>
      <c r="B4543" s="97" t="s">
        <v>431</v>
      </c>
      <c r="C4543" s="97" t="s">
        <v>462</v>
      </c>
      <c r="D4543" s="98">
        <v>2017</v>
      </c>
      <c r="E4543" s="78">
        <v>43063</v>
      </c>
      <c r="AK4543" s="1"/>
      <c r="AL4543" s="1"/>
      <c r="ED4543" s="15">
        <v>246.45084182082726</v>
      </c>
      <c r="EE4543" s="15">
        <v>153.70057968590208</v>
      </c>
    </row>
    <row r="4544" spans="1:137" hidden="1" x14ac:dyDescent="0.25">
      <c r="A4544" s="1" t="s">
        <v>480</v>
      </c>
      <c r="B4544" s="97" t="s">
        <v>431</v>
      </c>
      <c r="C4544" s="97" t="s">
        <v>462</v>
      </c>
      <c r="D4544" s="98">
        <v>2017</v>
      </c>
      <c r="E4544" s="78">
        <v>43077</v>
      </c>
      <c r="AK4544" s="1"/>
      <c r="AL4544" s="1"/>
      <c r="ED4544" s="15">
        <v>246.45084182082726</v>
      </c>
      <c r="EE4544" s="15">
        <v>153.70057968590208</v>
      </c>
      <c r="EG4544" s="1" t="s">
        <v>484</v>
      </c>
    </row>
    <row r="4545" spans="1:41" hidden="1" x14ac:dyDescent="0.25">
      <c r="A4545" s="1" t="s">
        <v>480</v>
      </c>
      <c r="B4545" s="1" t="s">
        <v>431</v>
      </c>
      <c r="C4545" s="1" t="s">
        <v>436</v>
      </c>
      <c r="D4545" s="84">
        <v>2018</v>
      </c>
      <c r="E4545" s="3">
        <v>43362</v>
      </c>
      <c r="AK4545" s="66">
        <v>29.250000000000004</v>
      </c>
      <c r="AL4545" s="119">
        <f t="shared" ref="AL4545:AL4560" si="82">AK4545/100</f>
        <v>0.29250000000000004</v>
      </c>
      <c r="AM4545" s="4">
        <v>1.8089850000000005</v>
      </c>
      <c r="AN4545" s="4">
        <v>1.8089850000000005</v>
      </c>
      <c r="AO4545" s="4">
        <v>6.1950000000000005E-2</v>
      </c>
    </row>
    <row r="4546" spans="1:41" hidden="1" x14ac:dyDescent="0.25">
      <c r="A4546" s="1" t="s">
        <v>480</v>
      </c>
      <c r="B4546" s="1" t="s">
        <v>431</v>
      </c>
      <c r="C4546" s="1" t="s">
        <v>436</v>
      </c>
      <c r="D4546" s="84">
        <v>2018</v>
      </c>
      <c r="E4546" s="3">
        <v>43389</v>
      </c>
      <c r="AK4546" s="66">
        <v>159.87571359228124</v>
      </c>
      <c r="AL4546" s="119">
        <f t="shared" si="82"/>
        <v>1.5987571359228125</v>
      </c>
      <c r="AM4546" s="4">
        <v>7.7194714692831692</v>
      </c>
      <c r="AN4546" s="4">
        <v>7.7194714692831692</v>
      </c>
      <c r="AO4546" s="4">
        <v>4.7774999999999998E-2</v>
      </c>
    </row>
    <row r="4547" spans="1:41" hidden="1" x14ac:dyDescent="0.25">
      <c r="A4547" s="1" t="s">
        <v>480</v>
      </c>
      <c r="B4547" s="1" t="s">
        <v>431</v>
      </c>
      <c r="C4547" s="1" t="s">
        <v>436</v>
      </c>
      <c r="D4547" s="84">
        <v>2018</v>
      </c>
      <c r="E4547" s="3">
        <v>43425</v>
      </c>
      <c r="AK4547" s="66">
        <v>880.0967082618738</v>
      </c>
      <c r="AL4547" s="119">
        <f t="shared" si="82"/>
        <v>8.8009670826187385</v>
      </c>
      <c r="AM4547" s="4">
        <v>16.841326952703628</v>
      </c>
      <c r="AN4547" s="4">
        <v>16.841326952703628</v>
      </c>
      <c r="AO4547" s="4">
        <v>1.8974999999999999E-2</v>
      </c>
    </row>
    <row r="4548" spans="1:41" hidden="1" x14ac:dyDescent="0.25">
      <c r="A4548" s="1" t="s">
        <v>480</v>
      </c>
      <c r="B4548" s="1" t="s">
        <v>431</v>
      </c>
      <c r="C4548" s="1" t="s">
        <v>436</v>
      </c>
      <c r="D4548" s="84">
        <v>2018</v>
      </c>
      <c r="E4548" s="3">
        <v>43446</v>
      </c>
      <c r="AK4548" s="66">
        <v>1455.3187997506475</v>
      </c>
      <c r="AL4548" s="119">
        <f t="shared" si="82"/>
        <v>14.553187997506475</v>
      </c>
      <c r="AM4548" s="4">
        <v>18.58395647883021</v>
      </c>
      <c r="AN4548" s="4">
        <v>18.58395647883021</v>
      </c>
      <c r="AO4548" s="4">
        <v>1.2924999999999999E-2</v>
      </c>
    </row>
    <row r="4549" spans="1:41" hidden="1" x14ac:dyDescent="0.25">
      <c r="A4549" s="1" t="s">
        <v>480</v>
      </c>
      <c r="B4549" s="1" t="s">
        <v>431</v>
      </c>
      <c r="C4549" s="1" t="s">
        <v>437</v>
      </c>
      <c r="D4549" s="84">
        <v>2018</v>
      </c>
      <c r="E4549" s="3">
        <v>43362</v>
      </c>
      <c r="AK4549" s="66">
        <v>7.6999999999999984</v>
      </c>
      <c r="AL4549" s="119">
        <f t="shared" si="82"/>
        <v>7.6999999999999985E-2</v>
      </c>
      <c r="AM4549" s="4">
        <v>0.44218000000000002</v>
      </c>
      <c r="AN4549" s="4">
        <v>0.44218000000000002</v>
      </c>
      <c r="AO4549" s="4">
        <v>5.7374999999999995E-2</v>
      </c>
    </row>
    <row r="4550" spans="1:41" hidden="1" x14ac:dyDescent="0.25">
      <c r="A4550" s="1" t="s">
        <v>480</v>
      </c>
      <c r="B4550" s="1" t="s">
        <v>431</v>
      </c>
      <c r="C4550" s="1" t="s">
        <v>437</v>
      </c>
      <c r="D4550" s="84">
        <v>2018</v>
      </c>
      <c r="E4550" s="3">
        <v>43389</v>
      </c>
      <c r="AK4550" s="66">
        <v>45.550000000000004</v>
      </c>
      <c r="AL4550" s="119">
        <f t="shared" si="82"/>
        <v>0.45550000000000002</v>
      </c>
      <c r="AM4550" s="4">
        <v>2.4548549999999998</v>
      </c>
      <c r="AN4550" s="4">
        <v>2.4548549999999998</v>
      </c>
      <c r="AO4550" s="4">
        <v>5.4049999999999994E-2</v>
      </c>
    </row>
    <row r="4551" spans="1:41" hidden="1" x14ac:dyDescent="0.25">
      <c r="A4551" s="1" t="s">
        <v>480</v>
      </c>
      <c r="B4551" s="1" t="s">
        <v>431</v>
      </c>
      <c r="C4551" s="1" t="s">
        <v>437</v>
      </c>
      <c r="D4551" s="84">
        <v>2018</v>
      </c>
      <c r="E4551" s="3">
        <v>43425</v>
      </c>
      <c r="AK4551" s="66">
        <v>667.37437437999927</v>
      </c>
      <c r="AL4551" s="119">
        <f t="shared" si="82"/>
        <v>6.6737437437999922</v>
      </c>
      <c r="AM4551" s="4">
        <v>14.17891258657628</v>
      </c>
      <c r="AN4551" s="4">
        <v>14.17891258657628</v>
      </c>
      <c r="AO4551" s="4">
        <v>2.1250000000000002E-2</v>
      </c>
    </row>
    <row r="4552" spans="1:41" hidden="1" x14ac:dyDescent="0.25">
      <c r="A4552" s="1" t="s">
        <v>480</v>
      </c>
      <c r="B4552" s="1" t="s">
        <v>431</v>
      </c>
      <c r="C4552" s="1" t="s">
        <v>437</v>
      </c>
      <c r="D4552" s="84">
        <v>2018</v>
      </c>
      <c r="E4552" s="3">
        <v>43446</v>
      </c>
      <c r="AK4552" s="66">
        <v>1347.2118302802592</v>
      </c>
      <c r="AL4552" s="119">
        <f t="shared" si="82"/>
        <v>13.472118302802592</v>
      </c>
      <c r="AM4552" s="4">
        <v>16.777670316710179</v>
      </c>
      <c r="AN4552" s="4">
        <v>16.777670316710179</v>
      </c>
      <c r="AO4552" s="4">
        <v>1.2475E-2</v>
      </c>
    </row>
    <row r="4553" spans="1:41" s="61" customFormat="1" hidden="1" x14ac:dyDescent="0.25">
      <c r="A4553" s="1" t="s">
        <v>480</v>
      </c>
      <c r="B4553" s="61" t="s">
        <v>431</v>
      </c>
      <c r="C4553" s="61" t="s">
        <v>438</v>
      </c>
      <c r="D4553" s="91">
        <v>2018</v>
      </c>
      <c r="E4553" s="71">
        <v>43362</v>
      </c>
      <c r="AK4553" s="73">
        <v>0</v>
      </c>
      <c r="AL4553" s="119">
        <f t="shared" si="82"/>
        <v>0</v>
      </c>
      <c r="AM4553" s="73">
        <v>0</v>
      </c>
      <c r="AN4553" s="73">
        <v>0</v>
      </c>
      <c r="AO4553" s="70">
        <v>0</v>
      </c>
    </row>
    <row r="4554" spans="1:41" s="61" customFormat="1" hidden="1" x14ac:dyDescent="0.25">
      <c r="A4554" s="1" t="s">
        <v>480</v>
      </c>
      <c r="B4554" s="61" t="s">
        <v>431</v>
      </c>
      <c r="C4554" s="61" t="s">
        <v>438</v>
      </c>
      <c r="D4554" s="91">
        <v>2018</v>
      </c>
      <c r="E4554" s="71">
        <v>43389</v>
      </c>
      <c r="AK4554" s="73">
        <v>0</v>
      </c>
      <c r="AL4554" s="119">
        <f t="shared" si="82"/>
        <v>0</v>
      </c>
      <c r="AM4554" s="73">
        <v>0</v>
      </c>
      <c r="AN4554" s="73">
        <v>0</v>
      </c>
      <c r="AO4554" s="70">
        <v>0</v>
      </c>
    </row>
    <row r="4555" spans="1:41" s="61" customFormat="1" hidden="1" x14ac:dyDescent="0.25">
      <c r="A4555" s="1" t="s">
        <v>480</v>
      </c>
      <c r="B4555" s="61" t="s">
        <v>431</v>
      </c>
      <c r="C4555" s="61" t="s">
        <v>438</v>
      </c>
      <c r="D4555" s="91">
        <v>2018</v>
      </c>
      <c r="E4555" s="71">
        <v>43425</v>
      </c>
      <c r="AK4555" s="73">
        <v>0</v>
      </c>
      <c r="AL4555" s="119">
        <f t="shared" si="82"/>
        <v>0</v>
      </c>
      <c r="AM4555" s="73">
        <v>0</v>
      </c>
      <c r="AN4555" s="73">
        <v>0</v>
      </c>
      <c r="AO4555" s="70">
        <v>0</v>
      </c>
    </row>
    <row r="4556" spans="1:41" s="61" customFormat="1" hidden="1" x14ac:dyDescent="0.25">
      <c r="A4556" s="1" t="s">
        <v>480</v>
      </c>
      <c r="B4556" s="61" t="s">
        <v>431</v>
      </c>
      <c r="C4556" s="61" t="s">
        <v>438</v>
      </c>
      <c r="D4556" s="91">
        <v>2018</v>
      </c>
      <c r="E4556" s="71">
        <v>43446</v>
      </c>
      <c r="AK4556" s="73">
        <v>0</v>
      </c>
      <c r="AL4556" s="119">
        <f t="shared" si="82"/>
        <v>0</v>
      </c>
      <c r="AM4556" s="70">
        <v>0</v>
      </c>
      <c r="AN4556" s="70">
        <v>0</v>
      </c>
      <c r="AO4556" s="70">
        <v>0</v>
      </c>
    </row>
    <row r="4557" spans="1:41" s="61" customFormat="1" hidden="1" x14ac:dyDescent="0.25">
      <c r="A4557" s="1" t="s">
        <v>480</v>
      </c>
      <c r="B4557" s="61" t="s">
        <v>431</v>
      </c>
      <c r="C4557" s="61" t="s">
        <v>439</v>
      </c>
      <c r="D4557" s="91">
        <v>2018</v>
      </c>
      <c r="E4557" s="71">
        <v>43362</v>
      </c>
      <c r="AK4557" s="73">
        <v>0</v>
      </c>
      <c r="AL4557" s="119">
        <f t="shared" si="82"/>
        <v>0</v>
      </c>
      <c r="AM4557" s="70">
        <v>0</v>
      </c>
      <c r="AN4557" s="70">
        <v>0</v>
      </c>
      <c r="AO4557" s="70">
        <v>0</v>
      </c>
    </row>
    <row r="4558" spans="1:41" s="61" customFormat="1" hidden="1" x14ac:dyDescent="0.25">
      <c r="A4558" s="1" t="s">
        <v>480</v>
      </c>
      <c r="B4558" s="61" t="s">
        <v>431</v>
      </c>
      <c r="C4558" s="61" t="s">
        <v>439</v>
      </c>
      <c r="D4558" s="91">
        <v>2018</v>
      </c>
      <c r="E4558" s="71">
        <v>43389</v>
      </c>
      <c r="AK4558" s="73">
        <v>0</v>
      </c>
      <c r="AL4558" s="119">
        <f t="shared" si="82"/>
        <v>0</v>
      </c>
      <c r="AM4558" s="70">
        <v>0</v>
      </c>
      <c r="AN4558" s="70">
        <v>0</v>
      </c>
      <c r="AO4558" s="70">
        <v>0</v>
      </c>
    </row>
    <row r="4559" spans="1:41" s="61" customFormat="1" hidden="1" x14ac:dyDescent="0.25">
      <c r="A4559" s="1" t="s">
        <v>480</v>
      </c>
      <c r="B4559" s="61" t="s">
        <v>431</v>
      </c>
      <c r="C4559" s="61" t="s">
        <v>439</v>
      </c>
      <c r="D4559" s="91">
        <v>2018</v>
      </c>
      <c r="E4559" s="71">
        <v>43425</v>
      </c>
      <c r="AK4559" s="73">
        <v>0</v>
      </c>
      <c r="AL4559" s="119">
        <f t="shared" si="82"/>
        <v>0</v>
      </c>
      <c r="AM4559" s="70">
        <v>0</v>
      </c>
      <c r="AN4559" s="70">
        <v>0</v>
      </c>
      <c r="AO4559" s="70">
        <v>0</v>
      </c>
    </row>
    <row r="4560" spans="1:41" s="61" customFormat="1" hidden="1" x14ac:dyDescent="0.25">
      <c r="A4560" s="1" t="s">
        <v>480</v>
      </c>
      <c r="B4560" s="61" t="s">
        <v>431</v>
      </c>
      <c r="C4560" s="61" t="s">
        <v>439</v>
      </c>
      <c r="D4560" s="91">
        <v>2018</v>
      </c>
      <c r="E4560" s="71">
        <v>43446</v>
      </c>
      <c r="AK4560" s="73">
        <v>0</v>
      </c>
      <c r="AL4560" s="119">
        <f t="shared" si="82"/>
        <v>0</v>
      </c>
      <c r="AM4560" s="70">
        <v>0</v>
      </c>
      <c r="AN4560" s="70">
        <v>0</v>
      </c>
      <c r="AO4560" s="70">
        <v>0</v>
      </c>
    </row>
    <row r="4561" spans="1:116" hidden="1" x14ac:dyDescent="0.25">
      <c r="A4561" s="1" t="s">
        <v>480</v>
      </c>
      <c r="B4561" s="61" t="s">
        <v>431</v>
      </c>
      <c r="C4561" s="1" t="s">
        <v>436</v>
      </c>
      <c r="D4561" s="91">
        <v>2018</v>
      </c>
      <c r="E4561" s="3">
        <v>43271</v>
      </c>
      <c r="AK4561" s="1"/>
      <c r="AL4561" s="1"/>
      <c r="DE4561" s="15">
        <v>7.54410238253248</v>
      </c>
      <c r="DF4561" s="15">
        <v>8.912367165009778</v>
      </c>
      <c r="DG4561" s="15">
        <v>10.651909941459726</v>
      </c>
      <c r="DK4561" s="72">
        <f>DE4561+DF4561</f>
        <v>16.456469547542259</v>
      </c>
      <c r="DL4561" s="72">
        <f>DE4561+DF4561+DG4561</f>
        <v>27.108379489001983</v>
      </c>
    </row>
    <row r="4562" spans="1:116" hidden="1" x14ac:dyDescent="0.25">
      <c r="A4562" s="1" t="s">
        <v>480</v>
      </c>
      <c r="B4562" s="61" t="s">
        <v>431</v>
      </c>
      <c r="C4562" s="1" t="s">
        <v>436</v>
      </c>
      <c r="D4562" s="91">
        <v>2018</v>
      </c>
      <c r="E4562" s="3">
        <v>43362</v>
      </c>
      <c r="AK4562" s="1"/>
      <c r="AL4562" s="1"/>
      <c r="DE4562" s="15">
        <v>108.38014632117972</v>
      </c>
      <c r="DF4562" s="15">
        <v>145.91537454297082</v>
      </c>
      <c r="DG4562" s="15">
        <v>112.02355189045039</v>
      </c>
      <c r="DK4562" s="72">
        <f t="shared" ref="DK4562:DK4572" si="83">DE4562+DF4562</f>
        <v>254.29552086415055</v>
      </c>
      <c r="DL4562" s="72">
        <f t="shared" ref="DL4562:DL4572" si="84">DE4562+DF4562+DG4562</f>
        <v>366.31907275460094</v>
      </c>
    </row>
    <row r="4563" spans="1:116" hidden="1" x14ac:dyDescent="0.25">
      <c r="A4563" s="1" t="s">
        <v>480</v>
      </c>
      <c r="B4563" s="61" t="s">
        <v>431</v>
      </c>
      <c r="C4563" s="1" t="s">
        <v>436</v>
      </c>
      <c r="D4563" s="91">
        <v>2018</v>
      </c>
      <c r="E4563" s="3">
        <v>43389</v>
      </c>
      <c r="AK4563" s="1"/>
      <c r="AL4563" s="1"/>
      <c r="DE4563" s="15">
        <v>22.270683788966451</v>
      </c>
      <c r="DF4563" s="15">
        <v>86.631070537869277</v>
      </c>
      <c r="DG4563" s="15">
        <v>79.591569927575563</v>
      </c>
      <c r="DK4563" s="72">
        <f t="shared" si="83"/>
        <v>108.90175432683573</v>
      </c>
      <c r="DL4563" s="72">
        <f t="shared" si="84"/>
        <v>188.49332425441128</v>
      </c>
    </row>
    <row r="4564" spans="1:116" hidden="1" x14ac:dyDescent="0.25">
      <c r="A4564" s="1" t="s">
        <v>480</v>
      </c>
      <c r="B4564" s="61" t="s">
        <v>431</v>
      </c>
      <c r="C4564" s="1" t="s">
        <v>436</v>
      </c>
      <c r="D4564" s="91">
        <v>2018</v>
      </c>
      <c r="E4564" s="3">
        <v>43446</v>
      </c>
      <c r="AK4564" s="1"/>
      <c r="AL4564" s="1"/>
      <c r="DE4564" s="15">
        <v>15.282665406310326</v>
      </c>
      <c r="DF4564" s="15">
        <v>16.355706601861041</v>
      </c>
      <c r="DG4564" s="15">
        <v>16.123534379675366</v>
      </c>
      <c r="DK4564" s="72">
        <f t="shared" si="83"/>
        <v>31.638372008171366</v>
      </c>
      <c r="DL4564" s="72">
        <f t="shared" si="84"/>
        <v>47.761906387846736</v>
      </c>
    </row>
    <row r="4565" spans="1:116" hidden="1" x14ac:dyDescent="0.25">
      <c r="A4565" s="1" t="s">
        <v>480</v>
      </c>
      <c r="B4565" s="61" t="s">
        <v>431</v>
      </c>
      <c r="C4565" s="1" t="s">
        <v>437</v>
      </c>
      <c r="D4565" s="91">
        <v>2018</v>
      </c>
      <c r="E4565" s="3">
        <v>43271</v>
      </c>
      <c r="AK4565" s="1"/>
      <c r="AL4565" s="1"/>
      <c r="DE4565" s="15">
        <v>3.912385462101001</v>
      </c>
      <c r="DF4565" s="15">
        <v>5.3764264509710396</v>
      </c>
      <c r="DG4565" s="15">
        <v>7.9068847143195331</v>
      </c>
      <c r="DK4565" s="72">
        <f t="shared" si="83"/>
        <v>9.2888119130720401</v>
      </c>
      <c r="DL4565" s="72">
        <f t="shared" si="84"/>
        <v>17.195696627391573</v>
      </c>
    </row>
    <row r="4566" spans="1:116" hidden="1" x14ac:dyDescent="0.25">
      <c r="A4566" s="1" t="s">
        <v>480</v>
      </c>
      <c r="B4566" s="61" t="s">
        <v>431</v>
      </c>
      <c r="C4566" s="1" t="s">
        <v>437</v>
      </c>
      <c r="D4566" s="91">
        <v>2018</v>
      </c>
      <c r="E4566" s="3">
        <v>43362</v>
      </c>
      <c r="AK4566" s="1"/>
      <c r="AL4566" s="1"/>
      <c r="DE4566" s="15">
        <v>143.64110566263673</v>
      </c>
      <c r="DF4566" s="15">
        <v>154.85342876554111</v>
      </c>
      <c r="DG4566" s="15">
        <v>101.41765359057287</v>
      </c>
      <c r="DK4566" s="72">
        <f t="shared" si="83"/>
        <v>298.49453442817787</v>
      </c>
      <c r="DL4566" s="72">
        <f t="shared" si="84"/>
        <v>399.91218801875073</v>
      </c>
    </row>
    <row r="4567" spans="1:116" hidden="1" x14ac:dyDescent="0.25">
      <c r="A4567" s="1" t="s">
        <v>480</v>
      </c>
      <c r="B4567" s="61" t="s">
        <v>431</v>
      </c>
      <c r="C4567" s="1" t="s">
        <v>437</v>
      </c>
      <c r="D4567" s="91">
        <v>2018</v>
      </c>
      <c r="E4567" s="3">
        <v>43389</v>
      </c>
      <c r="AK4567" s="1"/>
      <c r="AL4567" s="1"/>
      <c r="DE4567" s="15">
        <v>37.407196575357936</v>
      </c>
      <c r="DF4567" s="15">
        <v>101.08745576850887</v>
      </c>
      <c r="DG4567" s="15">
        <v>79.712827503151786</v>
      </c>
      <c r="DK4567" s="72">
        <f t="shared" si="83"/>
        <v>138.49465234386682</v>
      </c>
      <c r="DL4567" s="72">
        <f t="shared" si="84"/>
        <v>218.20747984701859</v>
      </c>
    </row>
    <row r="4568" spans="1:116" hidden="1" x14ac:dyDescent="0.25">
      <c r="A4568" s="1" t="s">
        <v>480</v>
      </c>
      <c r="B4568" s="61" t="s">
        <v>431</v>
      </c>
      <c r="C4568" s="1" t="s">
        <v>437</v>
      </c>
      <c r="D4568" s="91">
        <v>2018</v>
      </c>
      <c r="E4568" s="3">
        <v>43446</v>
      </c>
      <c r="AK4568" s="1"/>
      <c r="AL4568" s="1"/>
      <c r="DE4568" s="15">
        <v>8.9177437928569905</v>
      </c>
      <c r="DF4568" s="15">
        <v>10.833697489977883</v>
      </c>
      <c r="DG4568" s="15">
        <v>6.5140190229300252</v>
      </c>
      <c r="DK4568" s="72">
        <f t="shared" si="83"/>
        <v>19.751441282834875</v>
      </c>
      <c r="DL4568" s="72">
        <f t="shared" si="84"/>
        <v>26.265460305764901</v>
      </c>
    </row>
    <row r="4569" spans="1:116" hidden="1" x14ac:dyDescent="0.25">
      <c r="A4569" s="1" t="s">
        <v>480</v>
      </c>
      <c r="B4569" s="61" t="s">
        <v>431</v>
      </c>
      <c r="C4569" s="61" t="s">
        <v>438</v>
      </c>
      <c r="D4569" s="91">
        <v>2018</v>
      </c>
      <c r="E4569" s="3">
        <v>43271</v>
      </c>
      <c r="AK4569" s="1"/>
      <c r="AL4569" s="1"/>
      <c r="DE4569" s="15">
        <v>5.1974223354571381</v>
      </c>
      <c r="DF4569" s="15">
        <v>3.6157188190457923</v>
      </c>
      <c r="DG4569" s="15">
        <v>5.7543198241754094</v>
      </c>
      <c r="DK4569" s="72">
        <f t="shared" si="83"/>
        <v>8.8131411545029295</v>
      </c>
      <c r="DL4569" s="72">
        <f t="shared" si="84"/>
        <v>14.567460978678339</v>
      </c>
    </row>
    <row r="4570" spans="1:116" hidden="1" x14ac:dyDescent="0.25">
      <c r="A4570" s="1" t="s">
        <v>480</v>
      </c>
      <c r="B4570" s="61" t="s">
        <v>431</v>
      </c>
      <c r="C4570" s="61" t="s">
        <v>438</v>
      </c>
      <c r="D4570" s="91">
        <v>2018</v>
      </c>
      <c r="E4570" s="3">
        <v>43362</v>
      </c>
      <c r="AK4570" s="1"/>
      <c r="AL4570" s="1"/>
      <c r="DE4570" s="15">
        <v>134.71996660806474</v>
      </c>
      <c r="DF4570" s="15">
        <v>159.15400418902919</v>
      </c>
      <c r="DG4570" s="15">
        <v>117.67052435199383</v>
      </c>
      <c r="DK4570" s="72">
        <f t="shared" si="83"/>
        <v>293.87397079709393</v>
      </c>
      <c r="DL4570" s="72">
        <f t="shared" si="84"/>
        <v>411.54449514908777</v>
      </c>
    </row>
    <row r="4571" spans="1:116" hidden="1" x14ac:dyDescent="0.25">
      <c r="A4571" s="1" t="s">
        <v>480</v>
      </c>
      <c r="B4571" s="61" t="s">
        <v>431</v>
      </c>
      <c r="C4571" s="61" t="s">
        <v>438</v>
      </c>
      <c r="D4571" s="91">
        <v>2018</v>
      </c>
      <c r="E4571" s="3">
        <v>43389</v>
      </c>
      <c r="AK4571" s="1"/>
      <c r="AL4571" s="1"/>
      <c r="DE4571" s="15">
        <v>65.871538711105003</v>
      </c>
      <c r="DF4571" s="15">
        <v>101.75466714507635</v>
      </c>
      <c r="DG4571" s="15">
        <v>90.216434042571464</v>
      </c>
      <c r="DK4571" s="72">
        <f t="shared" si="83"/>
        <v>167.62620585618134</v>
      </c>
      <c r="DL4571" s="72">
        <f t="shared" si="84"/>
        <v>257.84263989875279</v>
      </c>
    </row>
    <row r="4572" spans="1:116" hidden="1" x14ac:dyDescent="0.25">
      <c r="A4572" s="1" t="s">
        <v>480</v>
      </c>
      <c r="B4572" s="61" t="s">
        <v>431</v>
      </c>
      <c r="C4572" s="61" t="s">
        <v>438</v>
      </c>
      <c r="D4572" s="91">
        <v>2018</v>
      </c>
      <c r="E4572" s="3">
        <v>43446</v>
      </c>
      <c r="AK4572" s="1"/>
      <c r="AL4572" s="1"/>
      <c r="DE4572" s="15">
        <v>11.515709186205966</v>
      </c>
      <c r="DF4572" s="15">
        <v>11.429437663141325</v>
      </c>
      <c r="DG4572" s="15">
        <v>9.1317451485184158</v>
      </c>
      <c r="DK4572" s="72">
        <f t="shared" si="83"/>
        <v>22.945146849347289</v>
      </c>
      <c r="DL4572" s="72">
        <f t="shared" si="84"/>
        <v>32.076891997865701</v>
      </c>
    </row>
    <row r="4573" spans="1:116" hidden="1" x14ac:dyDescent="0.25">
      <c r="A4573" s="1" t="s">
        <v>480</v>
      </c>
      <c r="B4573" s="61" t="s">
        <v>431</v>
      </c>
      <c r="C4573" s="61" t="s">
        <v>439</v>
      </c>
      <c r="D4573" s="91">
        <v>2018</v>
      </c>
      <c r="E4573" s="3">
        <v>43271</v>
      </c>
      <c r="AK4573" s="1"/>
      <c r="AL4573" s="1"/>
      <c r="DE4573" s="15">
        <v>5.1974223354571381</v>
      </c>
      <c r="DF4573" s="15">
        <v>3.6157188190457923</v>
      </c>
      <c r="DG4573" s="15">
        <v>5.7543198241754094</v>
      </c>
      <c r="DK4573" s="72">
        <f>DE4573+DF4573</f>
        <v>8.8131411545029295</v>
      </c>
      <c r="DL4573" s="72">
        <f>DE4573+DF4573+DG4573</f>
        <v>14.567460978678339</v>
      </c>
    </row>
    <row r="4574" spans="1:116" hidden="1" x14ac:dyDescent="0.25">
      <c r="A4574" s="1" t="s">
        <v>480</v>
      </c>
      <c r="B4574" s="61" t="s">
        <v>431</v>
      </c>
      <c r="C4574" s="61" t="s">
        <v>439</v>
      </c>
      <c r="D4574" s="91">
        <v>2018</v>
      </c>
      <c r="E4574" s="3">
        <v>43362</v>
      </c>
      <c r="AK4574" s="1"/>
      <c r="AL4574" s="1"/>
      <c r="DE4574" s="15">
        <v>134.71996660806474</v>
      </c>
      <c r="DF4574" s="15">
        <v>159.15400418902919</v>
      </c>
      <c r="DG4574" s="15">
        <v>117.67052435199383</v>
      </c>
      <c r="DK4574" s="72">
        <f>DE4574+DF4574</f>
        <v>293.87397079709393</v>
      </c>
      <c r="DL4574" s="72">
        <f>DE4574+DF4574+DG4574</f>
        <v>411.54449514908777</v>
      </c>
    </row>
    <row r="4575" spans="1:116" hidden="1" x14ac:dyDescent="0.25">
      <c r="A4575" s="1" t="s">
        <v>480</v>
      </c>
      <c r="B4575" s="61" t="s">
        <v>431</v>
      </c>
      <c r="C4575" s="61" t="s">
        <v>439</v>
      </c>
      <c r="D4575" s="91">
        <v>2018</v>
      </c>
      <c r="E4575" s="3">
        <v>43389</v>
      </c>
      <c r="AK4575" s="1"/>
      <c r="AL4575" s="1"/>
      <c r="DE4575" s="15">
        <v>65.871538711105003</v>
      </c>
      <c r="DF4575" s="15">
        <v>101.75466714507635</v>
      </c>
      <c r="DG4575" s="15">
        <v>90.216434042571464</v>
      </c>
      <c r="DK4575" s="72">
        <f>DE4575+DF4575</f>
        <v>167.62620585618134</v>
      </c>
      <c r="DL4575" s="72">
        <f>DE4575+DF4575+DG4575</f>
        <v>257.84263989875279</v>
      </c>
    </row>
    <row r="4576" spans="1:116" hidden="1" x14ac:dyDescent="0.25">
      <c r="A4576" s="1" t="s">
        <v>480</v>
      </c>
      <c r="B4576" s="61" t="s">
        <v>431</v>
      </c>
      <c r="C4576" s="61" t="s">
        <v>439</v>
      </c>
      <c r="D4576" s="91">
        <v>2018</v>
      </c>
      <c r="E4576" s="3">
        <v>43446</v>
      </c>
      <c r="AK4576" s="1"/>
      <c r="AL4576" s="1"/>
      <c r="DE4576" s="15">
        <v>11.515709186205966</v>
      </c>
      <c r="DF4576" s="15">
        <v>11.429437663141325</v>
      </c>
      <c r="DG4576" s="15">
        <v>9.1317451485184158</v>
      </c>
      <c r="DK4576" s="72">
        <f>DE4576+DF4576</f>
        <v>22.945146849347289</v>
      </c>
      <c r="DL4576" s="72">
        <f>DE4576+DF4576+DG4576</f>
        <v>32.076891997865701</v>
      </c>
    </row>
    <row r="4577" spans="1:136" hidden="1" x14ac:dyDescent="0.25">
      <c r="A4577" s="1" t="s">
        <v>480</v>
      </c>
      <c r="B4577" s="1" t="s">
        <v>424</v>
      </c>
      <c r="C4577" s="99" t="s">
        <v>442</v>
      </c>
      <c r="D4577" s="84">
        <v>2021</v>
      </c>
      <c r="E4577" s="3">
        <v>44530</v>
      </c>
      <c r="AK4577" s="1">
        <v>1256.46849072191</v>
      </c>
      <c r="AL4577" s="119">
        <f t="shared" ref="AL4577:AL4584" si="85">AK4577/100</f>
        <v>12.5646849072191</v>
      </c>
      <c r="AM4577" s="1">
        <v>12.040290769049616</v>
      </c>
      <c r="AN4577" s="1">
        <v>12.040290769049616</v>
      </c>
      <c r="AO4577">
        <v>9.6652500000000002E-3</v>
      </c>
      <c r="DE4577" s="14">
        <v>47.537928490066754</v>
      </c>
      <c r="DF4577" s="14">
        <v>48.424348890107993</v>
      </c>
      <c r="DG4577" s="14"/>
      <c r="DH4577" s="14">
        <v>35.606685640694806</v>
      </c>
      <c r="DK4577" s="4">
        <f>DE4577+DF4577</f>
        <v>95.962277380174754</v>
      </c>
      <c r="DM4577" s="4">
        <f>DE4577+DF4577+DH4577</f>
        <v>131.56896302086955</v>
      </c>
    </row>
    <row r="4578" spans="1:136" hidden="1" x14ac:dyDescent="0.25">
      <c r="A4578" s="1" t="s">
        <v>480</v>
      </c>
      <c r="B4578" s="1" t="s">
        <v>424</v>
      </c>
      <c r="C4578" s="99" t="s">
        <v>443</v>
      </c>
      <c r="D4578" s="84">
        <v>2021</v>
      </c>
      <c r="E4578" s="3">
        <v>44530</v>
      </c>
      <c r="AK4578" s="1">
        <v>1276.7109393610372</v>
      </c>
      <c r="AL4578" s="119">
        <f t="shared" si="85"/>
        <v>12.767109393610372</v>
      </c>
      <c r="AM4578" s="1">
        <v>13.743531266671221</v>
      </c>
      <c r="AN4578" s="1">
        <v>13.743531266671221</v>
      </c>
      <c r="AO4578">
        <v>1.0793250000000001E-2</v>
      </c>
      <c r="DE4578" s="14">
        <v>42.531661518362689</v>
      </c>
      <c r="DF4578" s="14">
        <v>35.157472493384127</v>
      </c>
      <c r="DG4578" s="14"/>
      <c r="DH4578" s="14">
        <v>35.959008291682601</v>
      </c>
      <c r="DK4578" s="4">
        <f t="shared" ref="DK4578:DK4584" si="86">DE4578+DF4578</f>
        <v>77.689134011746816</v>
      </c>
      <c r="DM4578" s="4">
        <f t="shared" ref="DM4578:DM4584" si="87">DE4578+DF4578+DH4578</f>
        <v>113.64814230342941</v>
      </c>
    </row>
    <row r="4579" spans="1:136" hidden="1" x14ac:dyDescent="0.25">
      <c r="A4579" s="1" t="s">
        <v>480</v>
      </c>
      <c r="B4579" s="1" t="s">
        <v>424</v>
      </c>
      <c r="C4579" s="99" t="s">
        <v>444</v>
      </c>
      <c r="D4579" s="84">
        <v>2021</v>
      </c>
      <c r="E4579" s="3">
        <v>44530</v>
      </c>
      <c r="AK4579" s="1">
        <v>268.64605330337162</v>
      </c>
      <c r="AL4579" s="119">
        <f t="shared" si="85"/>
        <v>2.6864605330337161</v>
      </c>
      <c r="AM4579" s="1">
        <v>6.7591614450727802</v>
      </c>
      <c r="AN4579" s="1">
        <v>6.7591614450727802</v>
      </c>
      <c r="AO4579">
        <v>2.5887500000000001E-2</v>
      </c>
      <c r="DE4579" s="14">
        <v>23.126754887204498</v>
      </c>
      <c r="DF4579" s="14">
        <v>47.028543802018575</v>
      </c>
      <c r="DG4579" s="14"/>
      <c r="DH4579" s="14">
        <v>27.356285495796769</v>
      </c>
      <c r="DK4579" s="4">
        <f t="shared" si="86"/>
        <v>70.155298689223073</v>
      </c>
      <c r="DM4579" s="4">
        <f t="shared" si="87"/>
        <v>97.511584185019842</v>
      </c>
    </row>
    <row r="4580" spans="1:136" hidden="1" x14ac:dyDescent="0.25">
      <c r="A4580" s="1" t="s">
        <v>480</v>
      </c>
      <c r="B4580" s="1" t="s">
        <v>424</v>
      </c>
      <c r="C4580" s="99" t="s">
        <v>445</v>
      </c>
      <c r="D4580" s="84">
        <v>2021</v>
      </c>
      <c r="E4580" s="3">
        <v>44530</v>
      </c>
      <c r="AK4580" s="1">
        <v>275.42854860273678</v>
      </c>
      <c r="AL4580" s="119">
        <f t="shared" si="85"/>
        <v>2.754285486027368</v>
      </c>
      <c r="AM4580" s="1">
        <v>7.0045002290708824</v>
      </c>
      <c r="AN4580" s="1">
        <v>7.0045002290708824</v>
      </c>
      <c r="AO4580">
        <v>2.5520000000000001E-2</v>
      </c>
      <c r="DE4580" s="14">
        <v>39.874313327506343</v>
      </c>
      <c r="DF4580" s="14">
        <v>45.759234395525425</v>
      </c>
      <c r="DG4580" s="14"/>
      <c r="DH4580" s="14">
        <v>30.162799680394947</v>
      </c>
      <c r="DK4580" s="4">
        <f t="shared" si="86"/>
        <v>85.633547723031768</v>
      </c>
      <c r="DM4580" s="4">
        <f t="shared" si="87"/>
        <v>115.79634740342672</v>
      </c>
    </row>
    <row r="4581" spans="1:136" hidden="1" x14ac:dyDescent="0.25">
      <c r="A4581" s="1" t="s">
        <v>480</v>
      </c>
      <c r="B4581" s="1" t="s">
        <v>424</v>
      </c>
      <c r="C4581" s="99" t="s">
        <v>446</v>
      </c>
      <c r="D4581" s="84">
        <v>2021</v>
      </c>
      <c r="E4581" s="3">
        <v>44530</v>
      </c>
      <c r="AK4581" s="1">
        <v>0</v>
      </c>
      <c r="AL4581" s="119">
        <f t="shared" si="85"/>
        <v>0</v>
      </c>
      <c r="AM4581" s="1">
        <v>0</v>
      </c>
      <c r="AN4581" s="1">
        <v>0</v>
      </c>
      <c r="AO4581">
        <v>0</v>
      </c>
      <c r="DE4581" s="14">
        <v>30.829963973004787</v>
      </c>
      <c r="DF4581" s="14">
        <v>35.173946076819817</v>
      </c>
      <c r="DG4581" s="14"/>
      <c r="DH4581" s="14">
        <v>26.786172351568535</v>
      </c>
      <c r="DK4581" s="4">
        <f t="shared" si="86"/>
        <v>66.003910049824611</v>
      </c>
      <c r="DM4581" s="4">
        <f t="shared" si="87"/>
        <v>92.79008240139315</v>
      </c>
    </row>
    <row r="4582" spans="1:136" hidden="1" x14ac:dyDescent="0.25">
      <c r="A4582" s="1" t="s">
        <v>480</v>
      </c>
      <c r="B4582" s="1" t="s">
        <v>424</v>
      </c>
      <c r="C4582" s="99" t="s">
        <v>447</v>
      </c>
      <c r="D4582" s="84">
        <v>2021</v>
      </c>
      <c r="E4582" s="3">
        <v>44530</v>
      </c>
      <c r="AK4582" s="1">
        <v>0</v>
      </c>
      <c r="AL4582" s="119">
        <f t="shared" si="85"/>
        <v>0</v>
      </c>
      <c r="AM4582" s="1">
        <v>0</v>
      </c>
      <c r="AN4582" s="1">
        <v>0</v>
      </c>
      <c r="AO4582">
        <v>0</v>
      </c>
      <c r="DE4582" s="14">
        <v>30.829963973004787</v>
      </c>
      <c r="DF4582" s="14">
        <v>35.173946076819817</v>
      </c>
      <c r="DG4582" s="14"/>
      <c r="DH4582" s="14">
        <v>26.786172351568535</v>
      </c>
      <c r="DK4582" s="4">
        <f t="shared" si="86"/>
        <v>66.003910049824611</v>
      </c>
      <c r="DM4582" s="4">
        <f t="shared" si="87"/>
        <v>92.79008240139315</v>
      </c>
    </row>
    <row r="4583" spans="1:136" hidden="1" x14ac:dyDescent="0.25">
      <c r="A4583" s="1" t="s">
        <v>480</v>
      </c>
      <c r="B4583" s="1" t="s">
        <v>424</v>
      </c>
      <c r="C4583" s="99" t="s">
        <v>448</v>
      </c>
      <c r="D4583" s="84">
        <v>2021</v>
      </c>
      <c r="E4583" s="3">
        <v>44530</v>
      </c>
      <c r="AK4583" s="1">
        <v>0</v>
      </c>
      <c r="AL4583" s="119">
        <f t="shared" si="85"/>
        <v>0</v>
      </c>
      <c r="AM4583" s="1">
        <v>0</v>
      </c>
      <c r="AN4583" s="1">
        <v>0</v>
      </c>
      <c r="AO4583">
        <v>0</v>
      </c>
      <c r="DE4583" s="14">
        <v>30.829963973004787</v>
      </c>
      <c r="DF4583" s="14">
        <v>35.173946076819817</v>
      </c>
      <c r="DG4583" s="14"/>
      <c r="DH4583" s="14">
        <v>26.786172351568535</v>
      </c>
      <c r="DK4583" s="4">
        <f t="shared" si="86"/>
        <v>66.003910049824611</v>
      </c>
      <c r="DM4583" s="4">
        <f t="shared" si="87"/>
        <v>92.79008240139315</v>
      </c>
    </row>
    <row r="4584" spans="1:136" hidden="1" x14ac:dyDescent="0.25">
      <c r="A4584" s="1" t="s">
        <v>480</v>
      </c>
      <c r="B4584" s="1" t="s">
        <v>424</v>
      </c>
      <c r="C4584" s="99" t="s">
        <v>449</v>
      </c>
      <c r="D4584" s="84">
        <v>2021</v>
      </c>
      <c r="E4584" s="3">
        <v>44530</v>
      </c>
      <c r="AK4584" s="1">
        <v>0</v>
      </c>
      <c r="AL4584" s="119">
        <f t="shared" si="85"/>
        <v>0</v>
      </c>
      <c r="AM4584" s="1">
        <v>0</v>
      </c>
      <c r="AN4584" s="1">
        <v>0</v>
      </c>
      <c r="AO4584">
        <v>0</v>
      </c>
      <c r="DE4584" s="14">
        <v>30.829963973004787</v>
      </c>
      <c r="DF4584" s="14">
        <v>35.173946076819817</v>
      </c>
      <c r="DG4584" s="14"/>
      <c r="DH4584" s="14">
        <v>26.786172351568535</v>
      </c>
      <c r="DK4584" s="4">
        <f t="shared" si="86"/>
        <v>66.003910049824611</v>
      </c>
      <c r="DM4584" s="4">
        <f t="shared" si="87"/>
        <v>92.79008240139315</v>
      </c>
    </row>
    <row r="4585" spans="1:136" hidden="1" x14ac:dyDescent="0.25">
      <c r="A4585" s="1" t="s">
        <v>480</v>
      </c>
      <c r="B4585" s="1" t="s">
        <v>424</v>
      </c>
      <c r="C4585" t="s">
        <v>442</v>
      </c>
      <c r="D4585" s="84">
        <v>2021</v>
      </c>
      <c r="E4585" s="3">
        <v>44414</v>
      </c>
      <c r="AK4585" s="1"/>
      <c r="AL4585" s="1"/>
      <c r="ED4585" s="14">
        <v>25.657347744751611</v>
      </c>
      <c r="EE4585" s="14">
        <v>4.2844276138017043E-2</v>
      </c>
      <c r="EF4585"/>
    </row>
    <row r="4586" spans="1:136" hidden="1" x14ac:dyDescent="0.25">
      <c r="A4586" s="1" t="s">
        <v>480</v>
      </c>
      <c r="B4586" s="1" t="s">
        <v>424</v>
      </c>
      <c r="C4586" t="s">
        <v>442</v>
      </c>
      <c r="D4586" s="84">
        <v>2021</v>
      </c>
      <c r="E4586" s="3">
        <v>44421</v>
      </c>
      <c r="AK4586" s="1"/>
      <c r="AL4586" s="1"/>
      <c r="ED4586" s="14">
        <v>65.409997921430062</v>
      </c>
      <c r="EE4586" s="14">
        <v>0.31529145447931828</v>
      </c>
      <c r="EF4586"/>
    </row>
    <row r="4587" spans="1:136" hidden="1" x14ac:dyDescent="0.25">
      <c r="A4587" s="1" t="s">
        <v>480</v>
      </c>
      <c r="B4587" s="1" t="s">
        <v>424</v>
      </c>
      <c r="C4587" t="s">
        <v>442</v>
      </c>
      <c r="D4587" s="84">
        <v>2021</v>
      </c>
      <c r="E4587" s="3">
        <v>44432</v>
      </c>
      <c r="AK4587" s="1"/>
      <c r="AL4587" s="1"/>
      <c r="ED4587" s="14">
        <v>100.08314279775513</v>
      </c>
      <c r="EE4587" s="14">
        <v>1.051978759613386</v>
      </c>
      <c r="EF4587"/>
    </row>
    <row r="4588" spans="1:136" hidden="1" x14ac:dyDescent="0.25">
      <c r="A4588" s="1" t="s">
        <v>480</v>
      </c>
      <c r="B4588" s="1" t="s">
        <v>424</v>
      </c>
      <c r="C4588" t="s">
        <v>442</v>
      </c>
      <c r="D4588" s="84">
        <v>2021</v>
      </c>
      <c r="E4588" s="3">
        <v>44446</v>
      </c>
      <c r="AK4588" s="1"/>
      <c r="AL4588" s="1"/>
      <c r="ED4588" s="14">
        <v>106.05903138640615</v>
      </c>
      <c r="EE4588" s="14">
        <v>1.2615888978382872</v>
      </c>
      <c r="EF4588"/>
    </row>
    <row r="4589" spans="1:136" hidden="1" x14ac:dyDescent="0.25">
      <c r="A4589" s="1" t="s">
        <v>480</v>
      </c>
      <c r="B4589" s="1" t="s">
        <v>424</v>
      </c>
      <c r="C4589" t="s">
        <v>442</v>
      </c>
      <c r="D4589" s="84">
        <v>2021</v>
      </c>
      <c r="E4589" s="3">
        <v>44452</v>
      </c>
      <c r="AK4589" s="1"/>
      <c r="AL4589" s="1"/>
      <c r="ED4589" s="14">
        <v>165.81791727291625</v>
      </c>
      <c r="EE4589" s="14">
        <v>5.3747171456038245</v>
      </c>
      <c r="EF4589"/>
    </row>
    <row r="4590" spans="1:136" hidden="1" x14ac:dyDescent="0.25">
      <c r="A4590" s="1" t="s">
        <v>480</v>
      </c>
      <c r="B4590" s="1" t="s">
        <v>424</v>
      </c>
      <c r="C4590" t="s">
        <v>442</v>
      </c>
      <c r="D4590" s="84">
        <v>2021</v>
      </c>
      <c r="E4590" s="3">
        <v>44459</v>
      </c>
      <c r="AK4590" s="1"/>
      <c r="AL4590" s="1"/>
      <c r="ED4590" s="14">
        <v>178.12694865932238</v>
      </c>
      <c r="EE4590" s="14">
        <v>7.7437718054978184</v>
      </c>
      <c r="EF4590"/>
    </row>
    <row r="4591" spans="1:136" hidden="1" x14ac:dyDescent="0.25">
      <c r="A4591" s="1" t="s">
        <v>480</v>
      </c>
      <c r="B4591" s="1" t="s">
        <v>424</v>
      </c>
      <c r="C4591" t="s">
        <v>442</v>
      </c>
      <c r="D4591" s="84">
        <v>2021</v>
      </c>
      <c r="E4591" s="3">
        <v>44470</v>
      </c>
      <c r="AK4591" s="1"/>
      <c r="AL4591" s="1"/>
      <c r="ED4591" s="14">
        <v>199.04255871960092</v>
      </c>
      <c r="EE4591" s="14">
        <v>13.009209311993347</v>
      </c>
      <c r="EF4591"/>
    </row>
    <row r="4592" spans="1:136" hidden="1" x14ac:dyDescent="0.25">
      <c r="A4592" s="1" t="s">
        <v>480</v>
      </c>
      <c r="B4592" s="1" t="s">
        <v>424</v>
      </c>
      <c r="C4592" t="s">
        <v>442</v>
      </c>
      <c r="D4592" s="84">
        <v>2021</v>
      </c>
      <c r="E4592" s="3">
        <v>44483</v>
      </c>
      <c r="AK4592" s="1"/>
      <c r="AL4592" s="1"/>
      <c r="ED4592" s="14">
        <v>218.65906256495532</v>
      </c>
      <c r="EE4592" s="14">
        <v>17.57734509457493</v>
      </c>
      <c r="EF4592"/>
    </row>
    <row r="4593" spans="1:136" hidden="1" x14ac:dyDescent="0.25">
      <c r="A4593" s="1" t="s">
        <v>480</v>
      </c>
      <c r="B4593" s="1" t="s">
        <v>424</v>
      </c>
      <c r="C4593" t="s">
        <v>442</v>
      </c>
      <c r="D4593" s="84">
        <v>2021</v>
      </c>
      <c r="E4593" s="3">
        <v>44497</v>
      </c>
      <c r="AK4593" s="1"/>
      <c r="AL4593" s="1"/>
      <c r="ED4593" s="14">
        <v>224.47256287674082</v>
      </c>
      <c r="EE4593" s="14">
        <v>19.634214824101019</v>
      </c>
      <c r="EF4593"/>
    </row>
    <row r="4594" spans="1:136" hidden="1" x14ac:dyDescent="0.25">
      <c r="A4594" s="1" t="s">
        <v>480</v>
      </c>
      <c r="B4594" s="1" t="s">
        <v>424</v>
      </c>
      <c r="C4594" t="s">
        <v>442</v>
      </c>
      <c r="D4594" s="84">
        <v>2021</v>
      </c>
      <c r="E4594" s="3">
        <v>44519</v>
      </c>
      <c r="AK4594" s="1"/>
      <c r="AL4594" s="1"/>
      <c r="ED4594" s="14">
        <v>241.84810850135108</v>
      </c>
      <c r="EE4594" s="14">
        <v>26.824066628559553</v>
      </c>
      <c r="EF4594"/>
    </row>
    <row r="4595" spans="1:136" hidden="1" x14ac:dyDescent="0.25">
      <c r="A4595" s="1" t="s">
        <v>480</v>
      </c>
      <c r="B4595" s="1" t="s">
        <v>424</v>
      </c>
      <c r="C4595" t="s">
        <v>442</v>
      </c>
      <c r="D4595" s="84">
        <v>2021</v>
      </c>
      <c r="E4595" s="3">
        <v>44530</v>
      </c>
      <c r="AK4595" s="1"/>
      <c r="AL4595" s="1"/>
      <c r="ED4595" s="14">
        <v>247.9604032425691</v>
      </c>
      <c r="EE4595" s="14">
        <v>30.274251296508002</v>
      </c>
    </row>
    <row r="4596" spans="1:136" hidden="1" x14ac:dyDescent="0.25">
      <c r="A4596" s="1" t="s">
        <v>480</v>
      </c>
      <c r="B4596" s="1" t="s">
        <v>424</v>
      </c>
      <c r="C4596" t="s">
        <v>443</v>
      </c>
      <c r="D4596" s="84">
        <v>2021</v>
      </c>
      <c r="E4596" s="75">
        <v>44414</v>
      </c>
      <c r="AK4596" s="1"/>
      <c r="AL4596" s="1"/>
      <c r="ED4596" s="14">
        <v>31.178549158179173</v>
      </c>
      <c r="EE4596" s="14">
        <v>9.6343307654333826E-2</v>
      </c>
      <c r="EF4596" s="18"/>
    </row>
    <row r="4597" spans="1:136" hidden="1" x14ac:dyDescent="0.25">
      <c r="A4597" s="1" t="s">
        <v>480</v>
      </c>
      <c r="B4597" s="1" t="s">
        <v>424</v>
      </c>
      <c r="C4597" t="s">
        <v>443</v>
      </c>
      <c r="D4597" s="84">
        <v>2021</v>
      </c>
      <c r="E4597" s="75">
        <v>44421</v>
      </c>
      <c r="AK4597" s="1"/>
      <c r="AL4597" s="1"/>
      <c r="ED4597" s="14">
        <v>72.425171482020374</v>
      </c>
      <c r="EE4597" s="14">
        <v>0.30936890329453332</v>
      </c>
      <c r="EF4597" s="18"/>
    </row>
    <row r="4598" spans="1:136" hidden="1" x14ac:dyDescent="0.25">
      <c r="A4598" s="1" t="s">
        <v>480</v>
      </c>
      <c r="B4598" s="1" t="s">
        <v>424</v>
      </c>
      <c r="C4598" t="s">
        <v>443</v>
      </c>
      <c r="D4598" s="84">
        <v>2021</v>
      </c>
      <c r="E4598" s="75">
        <v>44432</v>
      </c>
      <c r="AK4598" s="1"/>
      <c r="AL4598" s="1"/>
      <c r="ED4598" s="14">
        <v>107.84205466638953</v>
      </c>
      <c r="EE4598" s="14">
        <v>0.80096271500207861</v>
      </c>
      <c r="EF4598" s="18"/>
    </row>
    <row r="4599" spans="1:136" hidden="1" x14ac:dyDescent="0.25">
      <c r="A4599" s="1" t="s">
        <v>480</v>
      </c>
      <c r="B4599" s="1" t="s">
        <v>424</v>
      </c>
      <c r="C4599" t="s">
        <v>443</v>
      </c>
      <c r="D4599" s="84">
        <v>2021</v>
      </c>
      <c r="E4599" s="75">
        <v>44446</v>
      </c>
      <c r="AK4599" s="1"/>
      <c r="AL4599" s="1"/>
      <c r="ED4599" s="14">
        <v>114.27263043026397</v>
      </c>
      <c r="EE4599" s="14">
        <v>0.92428868348576176</v>
      </c>
      <c r="EF4599" s="18"/>
    </row>
    <row r="4600" spans="1:136" hidden="1" x14ac:dyDescent="0.25">
      <c r="A4600" s="1" t="s">
        <v>480</v>
      </c>
      <c r="B4600" s="1" t="s">
        <v>424</v>
      </c>
      <c r="C4600" t="s">
        <v>443</v>
      </c>
      <c r="D4600" s="84">
        <v>2021</v>
      </c>
      <c r="E4600" s="75">
        <v>44452</v>
      </c>
      <c r="AK4600" s="1"/>
      <c r="AL4600" s="1"/>
      <c r="ED4600" s="14">
        <v>176.11008626065268</v>
      </c>
      <c r="EE4600" s="14">
        <v>4.0868414401891497</v>
      </c>
      <c r="EF4600" s="18"/>
    </row>
    <row r="4601" spans="1:136" hidden="1" x14ac:dyDescent="0.25">
      <c r="A4601" s="1" t="s">
        <v>480</v>
      </c>
      <c r="B4601" s="1" t="s">
        <v>424</v>
      </c>
      <c r="C4601" t="s">
        <v>443</v>
      </c>
      <c r="D4601" s="84">
        <v>2021</v>
      </c>
      <c r="E4601" s="75">
        <v>44459</v>
      </c>
      <c r="AK4601" s="1"/>
      <c r="AL4601" s="1"/>
      <c r="ED4601" s="14">
        <v>187.05505612138847</v>
      </c>
      <c r="EE4601" s="14">
        <v>5.1676836569190403</v>
      </c>
      <c r="EF4601" s="18"/>
    </row>
    <row r="4602" spans="1:136" hidden="1" x14ac:dyDescent="0.25">
      <c r="A4602" s="1" t="s">
        <v>480</v>
      </c>
      <c r="B4602" s="1" t="s">
        <v>424</v>
      </c>
      <c r="C4602" t="s">
        <v>443</v>
      </c>
      <c r="D4602" s="84">
        <v>2021</v>
      </c>
      <c r="E4602" s="75">
        <v>44470</v>
      </c>
      <c r="AK4602" s="1"/>
      <c r="AL4602" s="1"/>
      <c r="ED4602" s="14">
        <v>210.11419143629183</v>
      </c>
      <c r="EE4602" s="14">
        <v>8.106468700309188</v>
      </c>
      <c r="EF4602" s="18"/>
    </row>
    <row r="4603" spans="1:136" hidden="1" x14ac:dyDescent="0.25">
      <c r="A4603" s="1" t="s">
        <v>480</v>
      </c>
      <c r="B4603" s="1" t="s">
        <v>424</v>
      </c>
      <c r="C4603" t="s">
        <v>443</v>
      </c>
      <c r="D4603" s="84">
        <v>2021</v>
      </c>
      <c r="E4603" s="75">
        <v>44483</v>
      </c>
      <c r="AK4603" s="1"/>
      <c r="AL4603" s="1"/>
      <c r="ED4603" s="14">
        <v>230.80245790895862</v>
      </c>
      <c r="EE4603" s="14">
        <v>11.06798212657192</v>
      </c>
      <c r="EF4603" s="18"/>
    </row>
    <row r="4604" spans="1:136" hidden="1" x14ac:dyDescent="0.25">
      <c r="A4604" s="1" t="s">
        <v>480</v>
      </c>
      <c r="B4604" s="1" t="s">
        <v>424</v>
      </c>
      <c r="C4604" t="s">
        <v>443</v>
      </c>
      <c r="D4604" s="84">
        <v>2021</v>
      </c>
      <c r="E4604" s="75">
        <v>44497</v>
      </c>
      <c r="AK4604" s="1"/>
      <c r="AL4604" s="1"/>
      <c r="ED4604" s="14">
        <v>235.80401683641654</v>
      </c>
      <c r="EE4604" s="14">
        <v>12.167461931965807</v>
      </c>
      <c r="EF4604" s="18"/>
    </row>
    <row r="4605" spans="1:136" hidden="1" x14ac:dyDescent="0.25">
      <c r="A4605" s="1" t="s">
        <v>480</v>
      </c>
      <c r="B4605" s="1" t="s">
        <v>424</v>
      </c>
      <c r="C4605" t="s">
        <v>443</v>
      </c>
      <c r="D4605" s="84">
        <v>2021</v>
      </c>
      <c r="E4605" s="75">
        <v>44519</v>
      </c>
      <c r="AK4605" s="1"/>
      <c r="AL4605" s="1"/>
      <c r="ED4605" s="14">
        <v>254.38318436915404</v>
      </c>
      <c r="EE4605" s="14">
        <v>16.671979569865933</v>
      </c>
      <c r="EF4605" s="18"/>
    </row>
    <row r="4606" spans="1:136" hidden="1" x14ac:dyDescent="0.25">
      <c r="A4606" s="1" t="s">
        <v>480</v>
      </c>
      <c r="B4606" s="1" t="s">
        <v>424</v>
      </c>
      <c r="C4606" t="s">
        <v>443</v>
      </c>
      <c r="D4606" s="84">
        <v>2021</v>
      </c>
      <c r="E4606" s="75">
        <v>44530</v>
      </c>
      <c r="AK4606" s="1"/>
      <c r="AL4606" s="1"/>
      <c r="ED4606" s="14">
        <v>260.63188526293914</v>
      </c>
      <c r="EE4606" s="14">
        <v>19.27721155775826</v>
      </c>
      <c r="EF4606" s="18"/>
    </row>
    <row r="4607" spans="1:136" hidden="1" x14ac:dyDescent="0.25">
      <c r="A4607" s="1" t="s">
        <v>480</v>
      </c>
      <c r="B4607" s="1" t="s">
        <v>424</v>
      </c>
      <c r="C4607" t="s">
        <v>444</v>
      </c>
      <c r="D4607" s="84">
        <v>2021</v>
      </c>
      <c r="E4607" s="3">
        <v>44414</v>
      </c>
      <c r="AK4607" s="1"/>
      <c r="AL4607" s="1"/>
      <c r="ED4607" s="14">
        <v>32.640043649968824</v>
      </c>
      <c r="EE4607" s="14">
        <v>4.3455369205986277E-2</v>
      </c>
      <c r="EF4607"/>
    </row>
    <row r="4608" spans="1:136" hidden="1" x14ac:dyDescent="0.25">
      <c r="A4608" s="1" t="s">
        <v>480</v>
      </c>
      <c r="B4608" s="1" t="s">
        <v>424</v>
      </c>
      <c r="C4608" t="s">
        <v>444</v>
      </c>
      <c r="D4608" s="84">
        <v>2021</v>
      </c>
      <c r="E4608" s="3">
        <v>44421</v>
      </c>
      <c r="AK4608" s="1"/>
      <c r="AL4608" s="1"/>
      <c r="ED4608" s="14">
        <v>75.47807108709209</v>
      </c>
      <c r="EE4608" s="14">
        <v>0.25920105617335276</v>
      </c>
      <c r="EF4608"/>
    </row>
    <row r="4609" spans="1:136" hidden="1" x14ac:dyDescent="0.25">
      <c r="A4609" s="1" t="s">
        <v>480</v>
      </c>
      <c r="B4609" s="1" t="s">
        <v>424</v>
      </c>
      <c r="C4609" t="s">
        <v>444</v>
      </c>
      <c r="D4609" s="84">
        <v>2021</v>
      </c>
      <c r="E4609" s="3">
        <v>44432</v>
      </c>
      <c r="AK4609" s="1"/>
      <c r="AL4609" s="1"/>
      <c r="ED4609" s="14">
        <v>108.81963209311992</v>
      </c>
      <c r="EE4609" s="14">
        <v>0.74816040064435663</v>
      </c>
      <c r="EF4609"/>
    </row>
    <row r="4610" spans="1:136" hidden="1" x14ac:dyDescent="0.25">
      <c r="A4610" s="1" t="s">
        <v>480</v>
      </c>
      <c r="B4610" s="1" t="s">
        <v>424</v>
      </c>
      <c r="C4610" t="s">
        <v>444</v>
      </c>
      <c r="D4610" s="84">
        <v>2021</v>
      </c>
      <c r="E4610" s="3">
        <v>44446</v>
      </c>
      <c r="AK4610" s="1"/>
      <c r="AL4610" s="1"/>
      <c r="ED4610" s="14">
        <v>113.95443268364698</v>
      </c>
      <c r="EE4610" s="14">
        <v>0.82640820881899923</v>
      </c>
      <c r="EF4610"/>
    </row>
    <row r="4611" spans="1:136" hidden="1" x14ac:dyDescent="0.25">
      <c r="A4611" s="1" t="s">
        <v>480</v>
      </c>
      <c r="B4611" s="1" t="s">
        <v>424</v>
      </c>
      <c r="C4611" t="s">
        <v>444</v>
      </c>
      <c r="D4611" s="84">
        <v>2021</v>
      </c>
      <c r="E4611" s="3">
        <v>44452</v>
      </c>
      <c r="AK4611" s="1"/>
      <c r="AL4611" s="1"/>
      <c r="ED4611" s="14">
        <v>176.24657568925912</v>
      </c>
      <c r="EE4611" s="14">
        <v>4.1378709309661614</v>
      </c>
      <c r="EF4611"/>
    </row>
    <row r="4612" spans="1:136" hidden="1" x14ac:dyDescent="0.25">
      <c r="A4612" s="1" t="s">
        <v>480</v>
      </c>
      <c r="B4612" s="1" t="s">
        <v>424</v>
      </c>
      <c r="C4612" t="s">
        <v>444</v>
      </c>
      <c r="D4612" s="84">
        <v>2021</v>
      </c>
      <c r="E4612" s="3">
        <v>44459</v>
      </c>
      <c r="AK4612" s="1"/>
      <c r="AL4612" s="1"/>
      <c r="ED4612" s="14">
        <v>185.98987230119016</v>
      </c>
      <c r="EE4612" s="14">
        <v>5.2038077187311789</v>
      </c>
      <c r="EF4612"/>
    </row>
    <row r="4613" spans="1:136" hidden="1" x14ac:dyDescent="0.25">
      <c r="A4613" s="1" t="s">
        <v>480</v>
      </c>
      <c r="B4613" s="1" t="s">
        <v>424</v>
      </c>
      <c r="C4613" t="s">
        <v>444</v>
      </c>
      <c r="D4613" s="84">
        <v>2021</v>
      </c>
      <c r="E4613" s="3">
        <v>44470</v>
      </c>
      <c r="AK4613" s="1"/>
      <c r="AL4613" s="1"/>
      <c r="ED4613" s="14">
        <v>205.86619738952936</v>
      </c>
      <c r="EE4613" s="14">
        <v>7.5650823692716074</v>
      </c>
      <c r="EF4613"/>
    </row>
    <row r="4614" spans="1:136" hidden="1" x14ac:dyDescent="0.25">
      <c r="A4614" s="1" t="s">
        <v>480</v>
      </c>
      <c r="B4614" s="1" t="s">
        <v>424</v>
      </c>
      <c r="C4614" t="s">
        <v>444</v>
      </c>
      <c r="D4614" s="84">
        <v>2021</v>
      </c>
      <c r="E4614" s="3">
        <v>44483</v>
      </c>
      <c r="AK4614" s="1"/>
      <c r="AL4614" s="1"/>
      <c r="ED4614" s="14">
        <v>226.8467627605541</v>
      </c>
      <c r="EE4614" s="14">
        <v>11.075843742946521</v>
      </c>
      <c r="EF4614"/>
    </row>
    <row r="4615" spans="1:136" hidden="1" x14ac:dyDescent="0.25">
      <c r="A4615" s="1" t="s">
        <v>480</v>
      </c>
      <c r="B4615" s="1" t="s">
        <v>424</v>
      </c>
      <c r="C4615" t="s">
        <v>444</v>
      </c>
      <c r="D4615" s="84">
        <v>2021</v>
      </c>
      <c r="E4615" s="3">
        <v>44497</v>
      </c>
      <c r="AK4615" s="1"/>
      <c r="AL4615" s="1"/>
      <c r="ED4615" s="14">
        <v>236.26528281875403</v>
      </c>
      <c r="EE4615" s="14">
        <v>12.88512088777088</v>
      </c>
      <c r="EF4615"/>
    </row>
    <row r="4616" spans="1:136" hidden="1" x14ac:dyDescent="0.25">
      <c r="A4616" s="1" t="s">
        <v>480</v>
      </c>
      <c r="B4616" s="1" t="s">
        <v>424</v>
      </c>
      <c r="C4616" t="s">
        <v>444</v>
      </c>
      <c r="D4616" s="84">
        <v>2021</v>
      </c>
      <c r="E4616" s="3">
        <v>44519</v>
      </c>
      <c r="AK4616" s="1"/>
      <c r="AL4616" s="1"/>
      <c r="ED4616" s="14">
        <v>261.92263056350566</v>
      </c>
      <c r="EE4616" s="14">
        <v>19.945407665467826</v>
      </c>
      <c r="EF4616"/>
    </row>
    <row r="4617" spans="1:136" hidden="1" x14ac:dyDescent="0.25">
      <c r="A4617" s="1" t="s">
        <v>480</v>
      </c>
      <c r="B4617" s="1" t="s">
        <v>424</v>
      </c>
      <c r="C4617" t="s">
        <v>444</v>
      </c>
      <c r="D4617" s="84">
        <v>2021</v>
      </c>
      <c r="E4617" s="3">
        <v>44530</v>
      </c>
      <c r="AK4617" s="1"/>
      <c r="AL4617" s="1"/>
      <c r="ED4617" s="14">
        <v>267.67117556454497</v>
      </c>
      <c r="EE4617" s="14">
        <v>22.267782918793539</v>
      </c>
    </row>
    <row r="4618" spans="1:136" hidden="1" x14ac:dyDescent="0.25">
      <c r="A4618" s="1" t="s">
        <v>480</v>
      </c>
      <c r="B4618" s="1" t="s">
        <v>424</v>
      </c>
      <c r="C4618" t="s">
        <v>445</v>
      </c>
      <c r="D4618" s="84">
        <v>2021</v>
      </c>
      <c r="E4618" s="75">
        <v>44414</v>
      </c>
      <c r="AK4618" s="1"/>
      <c r="AL4618" s="1"/>
      <c r="ED4618" s="14">
        <v>31.308459779671601</v>
      </c>
      <c r="EE4618" s="14">
        <v>4.6511438630222404E-2</v>
      </c>
      <c r="EF4618"/>
    </row>
    <row r="4619" spans="1:136" hidden="1" x14ac:dyDescent="0.25">
      <c r="A4619" s="1" t="s">
        <v>480</v>
      </c>
      <c r="B4619" s="1" t="s">
        <v>424</v>
      </c>
      <c r="C4619" t="s">
        <v>445</v>
      </c>
      <c r="D4619" s="84">
        <v>2021</v>
      </c>
      <c r="E4619" s="75">
        <v>44421</v>
      </c>
      <c r="AK4619" s="1"/>
      <c r="AL4619" s="1"/>
      <c r="ED4619" s="14">
        <v>73.204635210974843</v>
      </c>
      <c r="EE4619" s="14">
        <v>0.28579043468093951</v>
      </c>
      <c r="EF4619"/>
    </row>
    <row r="4620" spans="1:136" hidden="1" x14ac:dyDescent="0.25">
      <c r="A4620" s="1" t="s">
        <v>480</v>
      </c>
      <c r="B4620" s="1" t="s">
        <v>424</v>
      </c>
      <c r="C4620" t="s">
        <v>445</v>
      </c>
      <c r="D4620" s="84">
        <v>2021</v>
      </c>
      <c r="E4620" s="75">
        <v>44432</v>
      </c>
      <c r="AK4620" s="1"/>
      <c r="AL4620" s="1"/>
      <c r="ED4620" s="14">
        <v>102.2721367699023</v>
      </c>
      <c r="EE4620" s="14">
        <v>0.70300849940241106</v>
      </c>
      <c r="EF4620"/>
    </row>
    <row r="4621" spans="1:136" hidden="1" x14ac:dyDescent="0.25">
      <c r="A4621" s="1" t="s">
        <v>480</v>
      </c>
      <c r="B4621" s="1" t="s">
        <v>424</v>
      </c>
      <c r="C4621" t="s">
        <v>445</v>
      </c>
      <c r="D4621" s="84">
        <v>2021</v>
      </c>
      <c r="E4621" s="75">
        <v>44446</v>
      </c>
      <c r="AK4621" s="1"/>
      <c r="AL4621" s="1"/>
      <c r="ED4621" s="14">
        <v>106.33184369154023</v>
      </c>
      <c r="EE4621" s="14">
        <v>0.77852521889939719</v>
      </c>
      <c r="EF4621"/>
    </row>
    <row r="4622" spans="1:136" hidden="1" x14ac:dyDescent="0.25">
      <c r="A4622" s="1" t="s">
        <v>480</v>
      </c>
      <c r="B4622" s="1" t="s">
        <v>424</v>
      </c>
      <c r="C4622" t="s">
        <v>445</v>
      </c>
      <c r="D4622" s="84">
        <v>2021</v>
      </c>
      <c r="E4622" s="75">
        <v>44452</v>
      </c>
      <c r="AK4622" s="1"/>
      <c r="AL4622" s="1"/>
      <c r="ED4622" s="14">
        <v>168.29921014342133</v>
      </c>
      <c r="EE4622" s="14">
        <v>4.1020694339794224</v>
      </c>
      <c r="EF4622"/>
    </row>
    <row r="4623" spans="1:136" hidden="1" x14ac:dyDescent="0.25">
      <c r="A4623" s="1" t="s">
        <v>480</v>
      </c>
      <c r="B4623" s="1" t="s">
        <v>424</v>
      </c>
      <c r="C4623" t="s">
        <v>445</v>
      </c>
      <c r="D4623" s="84">
        <v>2021</v>
      </c>
      <c r="E4623" s="75">
        <v>44459</v>
      </c>
      <c r="AK4623" s="1"/>
      <c r="AL4623" s="1"/>
      <c r="ED4623" s="14">
        <v>177.91259613385989</v>
      </c>
      <c r="EE4623" s="14">
        <v>5.1941983426977236</v>
      </c>
      <c r="EF4623"/>
    </row>
    <row r="4624" spans="1:136" hidden="1" x14ac:dyDescent="0.25">
      <c r="A4624" s="1" t="s">
        <v>480</v>
      </c>
      <c r="B4624" s="1" t="s">
        <v>424</v>
      </c>
      <c r="C4624" t="s">
        <v>445</v>
      </c>
      <c r="D4624" s="84">
        <v>2021</v>
      </c>
      <c r="E4624" s="75">
        <v>44470</v>
      </c>
      <c r="AK4624" s="1"/>
      <c r="AL4624" s="1"/>
      <c r="ED4624" s="14">
        <v>200.64695489503225</v>
      </c>
      <c r="EE4624" s="14">
        <v>8.6060057242192372</v>
      </c>
      <c r="EF4624"/>
    </row>
    <row r="4625" spans="1:136" hidden="1" x14ac:dyDescent="0.25">
      <c r="A4625" s="1" t="s">
        <v>480</v>
      </c>
      <c r="B4625" s="1" t="s">
        <v>424</v>
      </c>
      <c r="C4625" t="s">
        <v>445</v>
      </c>
      <c r="D4625" s="84">
        <v>2021</v>
      </c>
      <c r="E4625" s="75">
        <v>44483</v>
      </c>
      <c r="AK4625" s="1"/>
      <c r="AL4625" s="1"/>
      <c r="ED4625" s="14">
        <v>226.07695905217216</v>
      </c>
      <c r="EE4625" s="14">
        <v>12.800435449068541</v>
      </c>
      <c r="EF4625"/>
    </row>
    <row r="4626" spans="1:136" hidden="1" x14ac:dyDescent="0.25">
      <c r="A4626" s="1" t="s">
        <v>480</v>
      </c>
      <c r="B4626" s="1" t="s">
        <v>424</v>
      </c>
      <c r="C4626" t="s">
        <v>445</v>
      </c>
      <c r="D4626" s="84">
        <v>2021</v>
      </c>
      <c r="E4626" s="75">
        <v>44497</v>
      </c>
      <c r="AK4626" s="1"/>
      <c r="AL4626" s="1"/>
      <c r="ED4626" s="14">
        <v>236.92449594678862</v>
      </c>
      <c r="EE4626" s="14">
        <v>15.370623072483632</v>
      </c>
      <c r="EF4626"/>
    </row>
    <row r="4627" spans="1:136" hidden="1" x14ac:dyDescent="0.25">
      <c r="A4627" s="1" t="s">
        <v>480</v>
      </c>
      <c r="B4627" s="1" t="s">
        <v>424</v>
      </c>
      <c r="C4627" t="s">
        <v>445</v>
      </c>
      <c r="D4627" s="84">
        <v>2021</v>
      </c>
      <c r="E4627" s="75">
        <v>44519</v>
      </c>
      <c r="AK4627" s="1"/>
      <c r="AL4627" s="1"/>
      <c r="ED4627" s="14">
        <v>265.76465391810433</v>
      </c>
      <c r="EE4627" s="14">
        <v>23.615450161446425</v>
      </c>
      <c r="EF4627"/>
    </row>
    <row r="4628" spans="1:136" hidden="1" x14ac:dyDescent="0.25">
      <c r="A4628" s="1" t="s">
        <v>480</v>
      </c>
      <c r="B4628" s="1" t="s">
        <v>424</v>
      </c>
      <c r="C4628" t="s">
        <v>445</v>
      </c>
      <c r="D4628" s="84">
        <v>2021</v>
      </c>
      <c r="E4628" s="75">
        <v>44530</v>
      </c>
      <c r="AK4628" s="1"/>
      <c r="AL4628" s="1"/>
      <c r="ED4628" s="14">
        <v>272.65641238827692</v>
      </c>
      <c r="EE4628" s="14">
        <v>26.244892773429381</v>
      </c>
    </row>
    <row r="4629" spans="1:136" hidden="1" x14ac:dyDescent="0.25">
      <c r="A4629" s="1" t="s">
        <v>480</v>
      </c>
      <c r="B4629" s="1" t="s">
        <v>424</v>
      </c>
      <c r="C4629" t="s">
        <v>446</v>
      </c>
      <c r="D4629" s="84">
        <v>2021</v>
      </c>
      <c r="E4629" s="75">
        <v>44414</v>
      </c>
      <c r="AK4629" s="1"/>
      <c r="AL4629" s="1"/>
      <c r="ED4629" s="19">
        <v>27.443618790272293</v>
      </c>
      <c r="EE4629" s="14">
        <v>9.9875740490542514E-2</v>
      </c>
      <c r="EF4629" s="120"/>
    </row>
    <row r="4630" spans="1:136" hidden="1" x14ac:dyDescent="0.25">
      <c r="A4630" s="1" t="s">
        <v>480</v>
      </c>
      <c r="B4630" s="1" t="s">
        <v>424</v>
      </c>
      <c r="C4630" t="s">
        <v>446</v>
      </c>
      <c r="D4630" s="84">
        <v>2021</v>
      </c>
      <c r="E4630" s="75">
        <v>44421</v>
      </c>
      <c r="AK4630" s="1"/>
      <c r="AL4630" s="1"/>
      <c r="ED4630" s="19">
        <v>69.274838910829359</v>
      </c>
      <c r="EE4630" s="14">
        <v>0.37338426262731239</v>
      </c>
      <c r="EF4630" s="120"/>
    </row>
    <row r="4631" spans="1:136" hidden="1" x14ac:dyDescent="0.25">
      <c r="A4631" s="1" t="s">
        <v>480</v>
      </c>
      <c r="B4631" s="1" t="s">
        <v>424</v>
      </c>
      <c r="C4631" t="s">
        <v>446</v>
      </c>
      <c r="D4631" s="84">
        <v>2021</v>
      </c>
      <c r="E4631" s="75">
        <v>44432</v>
      </c>
      <c r="AK4631" s="1"/>
      <c r="AL4631" s="1"/>
      <c r="ED4631" s="19">
        <v>103.34389939721473</v>
      </c>
      <c r="EE4631" s="14">
        <v>0.80526426418623986</v>
      </c>
      <c r="EF4631" s="120"/>
    </row>
    <row r="4632" spans="1:136" hidden="1" x14ac:dyDescent="0.25">
      <c r="A4632" s="1" t="s">
        <v>480</v>
      </c>
      <c r="B4632" s="1" t="s">
        <v>424</v>
      </c>
      <c r="C4632" t="s">
        <v>446</v>
      </c>
      <c r="D4632" s="84">
        <v>2021</v>
      </c>
      <c r="E4632" s="75">
        <v>44446</v>
      </c>
      <c r="AK4632" s="1"/>
      <c r="AL4632" s="1"/>
      <c r="ED4632" s="19">
        <v>107.85829349407609</v>
      </c>
      <c r="EE4632" s="14">
        <v>0.87013224901267916</v>
      </c>
      <c r="EF4632" s="120"/>
    </row>
    <row r="4633" spans="1:136" hidden="1" x14ac:dyDescent="0.25">
      <c r="A4633" s="1" t="s">
        <v>480</v>
      </c>
      <c r="B4633" s="1" t="s">
        <v>424</v>
      </c>
      <c r="C4633" t="s">
        <v>446</v>
      </c>
      <c r="D4633" s="84">
        <v>2021</v>
      </c>
      <c r="E4633" s="75">
        <v>44452</v>
      </c>
      <c r="AK4633" s="1"/>
      <c r="AL4633" s="1"/>
      <c r="ED4633" s="19">
        <v>170.1504364996882</v>
      </c>
      <c r="EE4633" s="14">
        <v>2.9802762744231965</v>
      </c>
      <c r="EF4633" s="120"/>
    </row>
    <row r="4634" spans="1:136" hidden="1" x14ac:dyDescent="0.25">
      <c r="A4634" s="1" t="s">
        <v>480</v>
      </c>
      <c r="B4634" s="1" t="s">
        <v>424</v>
      </c>
      <c r="C4634" t="s">
        <v>446</v>
      </c>
      <c r="D4634" s="84">
        <v>2021</v>
      </c>
      <c r="E4634" s="75">
        <v>44459</v>
      </c>
      <c r="AK4634" s="1"/>
      <c r="AL4634" s="1"/>
      <c r="ED4634" s="19">
        <v>180.21850966535024</v>
      </c>
      <c r="EE4634" s="14">
        <v>3.7138339521409267</v>
      </c>
      <c r="EF4634" s="120"/>
    </row>
    <row r="4635" spans="1:136" hidden="1" x14ac:dyDescent="0.25">
      <c r="A4635" s="1" t="s">
        <v>480</v>
      </c>
      <c r="B4635" s="1" t="s">
        <v>424</v>
      </c>
      <c r="C4635" t="s">
        <v>446</v>
      </c>
      <c r="D4635" s="84">
        <v>2021</v>
      </c>
      <c r="E4635" s="75">
        <v>44470</v>
      </c>
      <c r="AK4635" s="1"/>
      <c r="AL4635" s="1"/>
      <c r="ED4635" s="19">
        <v>204.99896071502812</v>
      </c>
      <c r="EE4635" s="14">
        <v>6.1764052081168161</v>
      </c>
      <c r="EF4635" s="120"/>
    </row>
    <row r="4636" spans="1:136" hidden="1" x14ac:dyDescent="0.25">
      <c r="A4636" s="1" t="s">
        <v>480</v>
      </c>
      <c r="B4636" s="1" t="s">
        <v>424</v>
      </c>
      <c r="C4636" t="s">
        <v>446</v>
      </c>
      <c r="D4636" s="84">
        <v>2021</v>
      </c>
      <c r="E4636" s="75">
        <v>44483</v>
      </c>
      <c r="AK4636" s="1"/>
      <c r="AL4636" s="1"/>
      <c r="ED4636" s="19">
        <v>226.75898981500731</v>
      </c>
      <c r="EE4636" s="14">
        <v>8.0989168026397849</v>
      </c>
      <c r="EF4636" s="120"/>
    </row>
    <row r="4637" spans="1:136" hidden="1" x14ac:dyDescent="0.25">
      <c r="A4637" s="1" t="s">
        <v>480</v>
      </c>
      <c r="B4637" s="1" t="s">
        <v>424</v>
      </c>
      <c r="C4637" t="s">
        <v>446</v>
      </c>
      <c r="D4637" s="84">
        <v>2021</v>
      </c>
      <c r="E4637" s="75">
        <v>44497</v>
      </c>
      <c r="AK4637" s="1"/>
      <c r="AL4637" s="1"/>
      <c r="ED4637" s="19">
        <v>232.89726668052381</v>
      </c>
      <c r="EE4637" s="14">
        <v>8.8661224901267914</v>
      </c>
      <c r="EF4637" s="120"/>
    </row>
    <row r="4638" spans="1:136" hidden="1" x14ac:dyDescent="0.25">
      <c r="A4638" s="1" t="s">
        <v>480</v>
      </c>
      <c r="B4638" s="1" t="s">
        <v>424</v>
      </c>
      <c r="C4638" t="s">
        <v>446</v>
      </c>
      <c r="D4638" s="84">
        <v>2021</v>
      </c>
      <c r="E4638" s="75">
        <v>44519</v>
      </c>
      <c r="AK4638" s="1"/>
      <c r="AL4638" s="1"/>
      <c r="ED4638" s="19">
        <v>264.53050301392642</v>
      </c>
      <c r="EE4638" s="14">
        <v>13.459903051600499</v>
      </c>
      <c r="EF4638" s="120"/>
    </row>
    <row r="4639" spans="1:136" hidden="1" x14ac:dyDescent="0.25">
      <c r="A4639" s="1" t="s">
        <v>480</v>
      </c>
      <c r="B4639" s="1" t="s">
        <v>424</v>
      </c>
      <c r="C4639" t="s">
        <v>446</v>
      </c>
      <c r="D4639" s="84">
        <v>2021</v>
      </c>
      <c r="E4639" s="75">
        <v>44530</v>
      </c>
      <c r="AK4639" s="1"/>
      <c r="AL4639" s="1"/>
      <c r="ED4639" s="19">
        <v>273.2994699646643</v>
      </c>
      <c r="EE4639" s="14">
        <v>14.937422927925589</v>
      </c>
      <c r="EF4639" s="120"/>
    </row>
    <row r="4640" spans="1:136" hidden="1" x14ac:dyDescent="0.25">
      <c r="A4640" s="1" t="s">
        <v>480</v>
      </c>
      <c r="B4640" s="1" t="s">
        <v>424</v>
      </c>
      <c r="C4640" t="s">
        <v>447</v>
      </c>
      <c r="D4640" s="84">
        <v>2021</v>
      </c>
      <c r="E4640" s="3">
        <v>44414</v>
      </c>
      <c r="AK4640" s="1"/>
      <c r="AL4640" s="1"/>
      <c r="ED4640" s="19">
        <v>27.443618790272293</v>
      </c>
      <c r="EE4640" s="14">
        <v>9.9875740490542514E-2</v>
      </c>
    </row>
    <row r="4641" spans="1:136" hidden="1" x14ac:dyDescent="0.25">
      <c r="A4641" s="1" t="s">
        <v>480</v>
      </c>
      <c r="B4641" s="1" t="s">
        <v>424</v>
      </c>
      <c r="C4641" t="s">
        <v>447</v>
      </c>
      <c r="D4641" s="84">
        <v>2021</v>
      </c>
      <c r="E4641" s="3">
        <v>44421</v>
      </c>
      <c r="AK4641" s="1"/>
      <c r="AL4641" s="1"/>
      <c r="ED4641" s="19">
        <v>69.274838910829359</v>
      </c>
      <c r="EE4641" s="14">
        <v>0.37338426262731239</v>
      </c>
    </row>
    <row r="4642" spans="1:136" hidden="1" x14ac:dyDescent="0.25">
      <c r="A4642" s="1" t="s">
        <v>480</v>
      </c>
      <c r="B4642" s="1" t="s">
        <v>424</v>
      </c>
      <c r="C4642" t="s">
        <v>447</v>
      </c>
      <c r="D4642" s="84">
        <v>2021</v>
      </c>
      <c r="E4642" s="3">
        <v>44432</v>
      </c>
      <c r="AK4642" s="1"/>
      <c r="AL4642" s="1"/>
      <c r="ED4642" s="19">
        <v>103.34389939721473</v>
      </c>
      <c r="EE4642" s="14">
        <v>0.80526426418623986</v>
      </c>
    </row>
    <row r="4643" spans="1:136" hidden="1" x14ac:dyDescent="0.25">
      <c r="A4643" s="1" t="s">
        <v>480</v>
      </c>
      <c r="B4643" s="1" t="s">
        <v>424</v>
      </c>
      <c r="C4643" t="s">
        <v>447</v>
      </c>
      <c r="D4643" s="84">
        <v>2021</v>
      </c>
      <c r="E4643" s="3">
        <v>44446</v>
      </c>
      <c r="AK4643" s="1"/>
      <c r="AL4643" s="1"/>
      <c r="ED4643" s="19">
        <v>107.85829349407609</v>
      </c>
      <c r="EE4643" s="14">
        <v>0.87013224901267916</v>
      </c>
    </row>
    <row r="4644" spans="1:136" hidden="1" x14ac:dyDescent="0.25">
      <c r="A4644" s="1" t="s">
        <v>480</v>
      </c>
      <c r="B4644" s="1" t="s">
        <v>424</v>
      </c>
      <c r="C4644" t="s">
        <v>447</v>
      </c>
      <c r="D4644" s="84">
        <v>2021</v>
      </c>
      <c r="E4644" s="3">
        <v>44452</v>
      </c>
      <c r="AK4644" s="1"/>
      <c r="AL4644" s="1"/>
      <c r="ED4644" s="19">
        <v>170.1504364996882</v>
      </c>
      <c r="EE4644" s="14">
        <v>2.9802762744231965</v>
      </c>
    </row>
    <row r="4645" spans="1:136" hidden="1" x14ac:dyDescent="0.25">
      <c r="A4645" s="1" t="s">
        <v>480</v>
      </c>
      <c r="B4645" s="1" t="s">
        <v>424</v>
      </c>
      <c r="C4645" t="s">
        <v>447</v>
      </c>
      <c r="D4645" s="84">
        <v>2021</v>
      </c>
      <c r="E4645" s="3">
        <v>44459</v>
      </c>
      <c r="AK4645" s="1"/>
      <c r="AL4645" s="1"/>
      <c r="ED4645" s="19">
        <v>180.21850966535024</v>
      </c>
      <c r="EE4645" s="14">
        <v>3.7138339521409267</v>
      </c>
    </row>
    <row r="4646" spans="1:136" hidden="1" x14ac:dyDescent="0.25">
      <c r="A4646" s="1" t="s">
        <v>480</v>
      </c>
      <c r="B4646" s="1" t="s">
        <v>424</v>
      </c>
      <c r="C4646" t="s">
        <v>447</v>
      </c>
      <c r="D4646" s="84">
        <v>2021</v>
      </c>
      <c r="E4646" s="3">
        <v>44470</v>
      </c>
      <c r="AK4646" s="1"/>
      <c r="AL4646" s="1"/>
      <c r="ED4646" s="19">
        <v>204.99896071502812</v>
      </c>
      <c r="EE4646" s="14">
        <v>6.1764052081168161</v>
      </c>
    </row>
    <row r="4647" spans="1:136" hidden="1" x14ac:dyDescent="0.25">
      <c r="A4647" s="1" t="s">
        <v>480</v>
      </c>
      <c r="B4647" s="1" t="s">
        <v>424</v>
      </c>
      <c r="C4647" t="s">
        <v>447</v>
      </c>
      <c r="D4647" s="84">
        <v>2021</v>
      </c>
      <c r="E4647" s="3">
        <v>44483</v>
      </c>
      <c r="AK4647" s="1"/>
      <c r="AL4647" s="1"/>
      <c r="ED4647" s="19">
        <v>226.75898981500731</v>
      </c>
      <c r="EE4647" s="14">
        <v>8.0989168026397849</v>
      </c>
    </row>
    <row r="4648" spans="1:136" hidden="1" x14ac:dyDescent="0.25">
      <c r="A4648" s="1" t="s">
        <v>480</v>
      </c>
      <c r="B4648" s="1" t="s">
        <v>424</v>
      </c>
      <c r="C4648" t="s">
        <v>447</v>
      </c>
      <c r="D4648" s="84">
        <v>2021</v>
      </c>
      <c r="E4648" s="3">
        <v>44497</v>
      </c>
      <c r="AK4648" s="1"/>
      <c r="AL4648" s="1"/>
      <c r="ED4648" s="19">
        <v>232.89726668052381</v>
      </c>
      <c r="EE4648" s="14">
        <v>8.8661224901267914</v>
      </c>
    </row>
    <row r="4649" spans="1:136" hidden="1" x14ac:dyDescent="0.25">
      <c r="A4649" s="1" t="s">
        <v>480</v>
      </c>
      <c r="B4649" s="1" t="s">
        <v>424</v>
      </c>
      <c r="C4649" t="s">
        <v>447</v>
      </c>
      <c r="D4649" s="84">
        <v>2021</v>
      </c>
      <c r="E4649" s="3">
        <v>44519</v>
      </c>
      <c r="AK4649" s="1"/>
      <c r="AL4649" s="1"/>
      <c r="ED4649" s="19">
        <v>264.53050301392642</v>
      </c>
      <c r="EE4649" s="14">
        <v>13.459903051600499</v>
      </c>
    </row>
    <row r="4650" spans="1:136" hidden="1" x14ac:dyDescent="0.25">
      <c r="A4650" s="1" t="s">
        <v>480</v>
      </c>
      <c r="B4650" s="1" t="s">
        <v>424</v>
      </c>
      <c r="C4650" t="s">
        <v>447</v>
      </c>
      <c r="D4650" s="84">
        <v>2021</v>
      </c>
      <c r="E4650" s="3">
        <v>44530</v>
      </c>
      <c r="AK4650" s="1"/>
      <c r="AL4650" s="1"/>
      <c r="ED4650" s="19">
        <v>273.2994699646643</v>
      </c>
      <c r="EE4650" s="14">
        <v>14.937422927925589</v>
      </c>
    </row>
    <row r="4651" spans="1:136" hidden="1" x14ac:dyDescent="0.25">
      <c r="A4651" s="1" t="s">
        <v>480</v>
      </c>
      <c r="B4651" s="1" t="s">
        <v>424</v>
      </c>
      <c r="C4651" t="s">
        <v>448</v>
      </c>
      <c r="D4651" s="84">
        <v>2021</v>
      </c>
      <c r="E4651" s="75">
        <v>44414</v>
      </c>
      <c r="AK4651" s="1"/>
      <c r="AL4651" s="1"/>
      <c r="ED4651" s="19">
        <v>27.443618790272293</v>
      </c>
      <c r="EE4651" s="14">
        <v>9.9875740490542514E-2</v>
      </c>
      <c r="EF4651" s="18"/>
    </row>
    <row r="4652" spans="1:136" hidden="1" x14ac:dyDescent="0.25">
      <c r="A4652" s="1" t="s">
        <v>480</v>
      </c>
      <c r="B4652" s="1" t="s">
        <v>424</v>
      </c>
      <c r="C4652" t="s">
        <v>448</v>
      </c>
      <c r="D4652" s="84">
        <v>2021</v>
      </c>
      <c r="E4652" s="75">
        <v>44421</v>
      </c>
      <c r="AK4652" s="1"/>
      <c r="AL4652" s="1"/>
      <c r="ED4652" s="19">
        <v>69.274838910829359</v>
      </c>
      <c r="EE4652" s="14">
        <v>0.37338426262731239</v>
      </c>
      <c r="EF4652" s="18"/>
    </row>
    <row r="4653" spans="1:136" hidden="1" x14ac:dyDescent="0.25">
      <c r="A4653" s="1" t="s">
        <v>480</v>
      </c>
      <c r="B4653" s="1" t="s">
        <v>424</v>
      </c>
      <c r="C4653" t="s">
        <v>448</v>
      </c>
      <c r="D4653" s="84">
        <v>2021</v>
      </c>
      <c r="E4653" s="75">
        <v>44432</v>
      </c>
      <c r="AK4653" s="1"/>
      <c r="AL4653" s="1"/>
      <c r="ED4653" s="19">
        <v>103.34389939721473</v>
      </c>
      <c r="EE4653" s="14">
        <v>0.80526426418623986</v>
      </c>
      <c r="EF4653" s="18"/>
    </row>
    <row r="4654" spans="1:136" hidden="1" x14ac:dyDescent="0.25">
      <c r="A4654" s="1" t="s">
        <v>480</v>
      </c>
      <c r="B4654" s="1" t="s">
        <v>424</v>
      </c>
      <c r="C4654" t="s">
        <v>448</v>
      </c>
      <c r="D4654" s="84">
        <v>2021</v>
      </c>
      <c r="E4654" s="75">
        <v>44446</v>
      </c>
      <c r="AK4654" s="1"/>
      <c r="AL4654" s="1"/>
      <c r="ED4654" s="19">
        <v>107.85829349407609</v>
      </c>
      <c r="EE4654" s="14">
        <v>0.87013224901267916</v>
      </c>
      <c r="EF4654" s="18"/>
    </row>
    <row r="4655" spans="1:136" hidden="1" x14ac:dyDescent="0.25">
      <c r="A4655" s="1" t="s">
        <v>480</v>
      </c>
      <c r="B4655" s="1" t="s">
        <v>424</v>
      </c>
      <c r="C4655" t="s">
        <v>448</v>
      </c>
      <c r="D4655" s="84">
        <v>2021</v>
      </c>
      <c r="E4655" s="75">
        <v>44452</v>
      </c>
      <c r="AK4655" s="1"/>
      <c r="AL4655" s="1"/>
      <c r="ED4655" s="19">
        <v>170.1504364996882</v>
      </c>
      <c r="EE4655" s="14">
        <v>2.9802762744231965</v>
      </c>
      <c r="EF4655" s="18"/>
    </row>
    <row r="4656" spans="1:136" hidden="1" x14ac:dyDescent="0.25">
      <c r="A4656" s="1" t="s">
        <v>480</v>
      </c>
      <c r="B4656" s="1" t="s">
        <v>424</v>
      </c>
      <c r="C4656" t="s">
        <v>448</v>
      </c>
      <c r="D4656" s="84">
        <v>2021</v>
      </c>
      <c r="E4656" s="75">
        <v>44459</v>
      </c>
      <c r="AK4656" s="1"/>
      <c r="AL4656" s="1"/>
      <c r="ED4656" s="19">
        <v>180.21850966535024</v>
      </c>
      <c r="EE4656" s="14">
        <v>3.7138339521409267</v>
      </c>
      <c r="EF4656" s="18"/>
    </row>
    <row r="4657" spans="1:136" hidden="1" x14ac:dyDescent="0.25">
      <c r="A4657" s="1" t="s">
        <v>480</v>
      </c>
      <c r="B4657" s="1" t="s">
        <v>424</v>
      </c>
      <c r="C4657" t="s">
        <v>448</v>
      </c>
      <c r="D4657" s="84">
        <v>2021</v>
      </c>
      <c r="E4657" s="75">
        <v>44470</v>
      </c>
      <c r="AK4657" s="1"/>
      <c r="AL4657" s="1"/>
      <c r="ED4657" s="19">
        <v>204.99896071502812</v>
      </c>
      <c r="EE4657" s="14">
        <v>6.1764052081168161</v>
      </c>
      <c r="EF4657" s="18"/>
    </row>
    <row r="4658" spans="1:136" hidden="1" x14ac:dyDescent="0.25">
      <c r="A4658" s="1" t="s">
        <v>480</v>
      </c>
      <c r="B4658" s="1" t="s">
        <v>424</v>
      </c>
      <c r="C4658" t="s">
        <v>448</v>
      </c>
      <c r="D4658" s="84">
        <v>2021</v>
      </c>
      <c r="E4658" s="75">
        <v>44483</v>
      </c>
      <c r="AK4658" s="1"/>
      <c r="AL4658" s="1"/>
      <c r="ED4658" s="19">
        <v>226.75898981500731</v>
      </c>
      <c r="EE4658" s="14">
        <v>8.0989168026397849</v>
      </c>
      <c r="EF4658" s="18"/>
    </row>
    <row r="4659" spans="1:136" hidden="1" x14ac:dyDescent="0.25">
      <c r="A4659" s="1" t="s">
        <v>480</v>
      </c>
      <c r="B4659" s="1" t="s">
        <v>424</v>
      </c>
      <c r="C4659" t="s">
        <v>448</v>
      </c>
      <c r="D4659" s="84">
        <v>2021</v>
      </c>
      <c r="E4659" s="75">
        <v>44497</v>
      </c>
      <c r="AK4659" s="1"/>
      <c r="AL4659" s="1"/>
      <c r="ED4659" s="19">
        <v>232.89726668052381</v>
      </c>
      <c r="EE4659" s="14">
        <v>8.8661224901267914</v>
      </c>
      <c r="EF4659" s="18"/>
    </row>
    <row r="4660" spans="1:136" hidden="1" x14ac:dyDescent="0.25">
      <c r="A4660" s="1" t="s">
        <v>480</v>
      </c>
      <c r="B4660" s="1" t="s">
        <v>424</v>
      </c>
      <c r="C4660" t="s">
        <v>448</v>
      </c>
      <c r="D4660" s="84">
        <v>2021</v>
      </c>
      <c r="E4660" s="75">
        <v>44519</v>
      </c>
      <c r="AK4660" s="1"/>
      <c r="AL4660" s="1"/>
      <c r="ED4660" s="19">
        <v>264.53050301392642</v>
      </c>
      <c r="EE4660" s="14">
        <v>13.459903051600499</v>
      </c>
      <c r="EF4660" s="18"/>
    </row>
    <row r="4661" spans="1:136" hidden="1" x14ac:dyDescent="0.25">
      <c r="A4661" s="1" t="s">
        <v>480</v>
      </c>
      <c r="B4661" s="1" t="s">
        <v>424</v>
      </c>
      <c r="C4661" t="s">
        <v>448</v>
      </c>
      <c r="D4661" s="84">
        <v>2021</v>
      </c>
      <c r="E4661" s="75">
        <v>44530</v>
      </c>
      <c r="AK4661" s="1"/>
      <c r="AL4661" s="1"/>
      <c r="ED4661" s="19">
        <v>273.2994699646643</v>
      </c>
      <c r="EE4661" s="14">
        <v>14.937422927925589</v>
      </c>
      <c r="EF4661" s="18"/>
    </row>
    <row r="4662" spans="1:136" hidden="1" x14ac:dyDescent="0.25">
      <c r="A4662" s="1" t="s">
        <v>480</v>
      </c>
      <c r="B4662" s="1" t="s">
        <v>424</v>
      </c>
      <c r="C4662" t="s">
        <v>449</v>
      </c>
      <c r="D4662" s="84">
        <v>2021</v>
      </c>
      <c r="E4662" s="3">
        <v>44414</v>
      </c>
      <c r="AK4662" s="1"/>
      <c r="AL4662" s="1"/>
      <c r="ED4662" s="19">
        <v>27.443618790272293</v>
      </c>
      <c r="EE4662" s="14">
        <v>9.9875740490542514E-2</v>
      </c>
    </row>
    <row r="4663" spans="1:136" hidden="1" x14ac:dyDescent="0.25">
      <c r="A4663" s="1" t="s">
        <v>480</v>
      </c>
      <c r="B4663" s="1" t="s">
        <v>424</v>
      </c>
      <c r="C4663" t="s">
        <v>449</v>
      </c>
      <c r="D4663" s="84">
        <v>2021</v>
      </c>
      <c r="E4663" s="3">
        <v>44421</v>
      </c>
      <c r="AK4663" s="1"/>
      <c r="AL4663" s="1"/>
      <c r="ED4663" s="19">
        <v>69.274838910829359</v>
      </c>
      <c r="EE4663" s="14">
        <v>0.37338426262731239</v>
      </c>
    </row>
    <row r="4664" spans="1:136" hidden="1" x14ac:dyDescent="0.25">
      <c r="A4664" s="1" t="s">
        <v>480</v>
      </c>
      <c r="B4664" s="1" t="s">
        <v>424</v>
      </c>
      <c r="C4664" t="s">
        <v>449</v>
      </c>
      <c r="D4664" s="84">
        <v>2021</v>
      </c>
      <c r="E4664" s="3">
        <v>44432</v>
      </c>
      <c r="AK4664" s="1"/>
      <c r="AL4664" s="1"/>
      <c r="ED4664" s="19">
        <v>103.34389939721473</v>
      </c>
      <c r="EE4664" s="14">
        <v>0.80526426418623986</v>
      </c>
    </row>
    <row r="4665" spans="1:136" hidden="1" x14ac:dyDescent="0.25">
      <c r="A4665" s="1" t="s">
        <v>480</v>
      </c>
      <c r="B4665" s="1" t="s">
        <v>424</v>
      </c>
      <c r="C4665" t="s">
        <v>449</v>
      </c>
      <c r="D4665" s="84">
        <v>2021</v>
      </c>
      <c r="E4665" s="3">
        <v>44446</v>
      </c>
      <c r="AK4665" s="1"/>
      <c r="AL4665" s="1"/>
      <c r="ED4665" s="19">
        <v>107.85829349407609</v>
      </c>
      <c r="EE4665" s="14">
        <v>0.87013224901267916</v>
      </c>
    </row>
    <row r="4666" spans="1:136" hidden="1" x14ac:dyDescent="0.25">
      <c r="A4666" s="1" t="s">
        <v>480</v>
      </c>
      <c r="B4666" s="1" t="s">
        <v>424</v>
      </c>
      <c r="C4666" t="s">
        <v>449</v>
      </c>
      <c r="D4666" s="84">
        <v>2021</v>
      </c>
      <c r="E4666" s="3">
        <v>44452</v>
      </c>
      <c r="AK4666" s="1"/>
      <c r="AL4666" s="1"/>
      <c r="ED4666" s="19">
        <v>170.1504364996882</v>
      </c>
      <c r="EE4666" s="14">
        <v>2.9802762744231965</v>
      </c>
    </row>
    <row r="4667" spans="1:136" hidden="1" x14ac:dyDescent="0.25">
      <c r="A4667" s="1" t="s">
        <v>480</v>
      </c>
      <c r="B4667" s="1" t="s">
        <v>424</v>
      </c>
      <c r="C4667" t="s">
        <v>449</v>
      </c>
      <c r="D4667" s="84">
        <v>2021</v>
      </c>
      <c r="E4667" s="3">
        <v>44459</v>
      </c>
      <c r="AK4667" s="1"/>
      <c r="AL4667" s="1"/>
      <c r="ED4667" s="19">
        <v>180.21850966535024</v>
      </c>
      <c r="EE4667" s="14">
        <v>3.7138339521409267</v>
      </c>
    </row>
    <row r="4668" spans="1:136" hidden="1" x14ac:dyDescent="0.25">
      <c r="A4668" s="1" t="s">
        <v>480</v>
      </c>
      <c r="B4668" s="1" t="s">
        <v>424</v>
      </c>
      <c r="C4668" t="s">
        <v>449</v>
      </c>
      <c r="D4668" s="84">
        <v>2021</v>
      </c>
      <c r="E4668" s="3">
        <v>44470</v>
      </c>
      <c r="AK4668" s="1"/>
      <c r="AL4668" s="1"/>
      <c r="ED4668" s="19">
        <v>204.99896071502812</v>
      </c>
      <c r="EE4668" s="14">
        <v>6.1764052081168161</v>
      </c>
    </row>
    <row r="4669" spans="1:136" hidden="1" x14ac:dyDescent="0.25">
      <c r="A4669" s="1" t="s">
        <v>480</v>
      </c>
      <c r="B4669" s="1" t="s">
        <v>424</v>
      </c>
      <c r="C4669" t="s">
        <v>449</v>
      </c>
      <c r="D4669" s="84">
        <v>2021</v>
      </c>
      <c r="E4669" s="3">
        <v>44483</v>
      </c>
      <c r="AK4669" s="1"/>
      <c r="AL4669" s="1"/>
      <c r="ED4669" s="19">
        <v>226.75898981500731</v>
      </c>
      <c r="EE4669" s="14">
        <v>8.0989168026397849</v>
      </c>
    </row>
    <row r="4670" spans="1:136" hidden="1" x14ac:dyDescent="0.25">
      <c r="A4670" s="1" t="s">
        <v>480</v>
      </c>
      <c r="B4670" s="1" t="s">
        <v>424</v>
      </c>
      <c r="C4670" t="s">
        <v>449</v>
      </c>
      <c r="D4670" s="84">
        <v>2021</v>
      </c>
      <c r="E4670" s="3">
        <v>44497</v>
      </c>
      <c r="AK4670" s="1"/>
      <c r="AL4670" s="1"/>
      <c r="ED4670" s="19">
        <v>232.89726668052381</v>
      </c>
      <c r="EE4670" s="14">
        <v>8.8661224901267914</v>
      </c>
    </row>
    <row r="4671" spans="1:136" hidden="1" x14ac:dyDescent="0.25">
      <c r="A4671" s="1" t="s">
        <v>480</v>
      </c>
      <c r="B4671" s="1" t="s">
        <v>424</v>
      </c>
      <c r="C4671" t="s">
        <v>449</v>
      </c>
      <c r="D4671" s="84">
        <v>2021</v>
      </c>
      <c r="E4671" s="3">
        <v>44519</v>
      </c>
      <c r="AK4671" s="1"/>
      <c r="AL4671" s="1"/>
      <c r="ED4671" s="19">
        <v>264.53050301392642</v>
      </c>
      <c r="EE4671" s="14">
        <v>13.459903051600499</v>
      </c>
    </row>
    <row r="4672" spans="1:136" hidden="1" x14ac:dyDescent="0.25">
      <c r="A4672" s="1" t="s">
        <v>480</v>
      </c>
      <c r="B4672" s="1" t="s">
        <v>424</v>
      </c>
      <c r="C4672" t="s">
        <v>449</v>
      </c>
      <c r="D4672" s="84">
        <v>2021</v>
      </c>
      <c r="E4672" s="3">
        <v>44530</v>
      </c>
      <c r="AK4672" s="1"/>
      <c r="AL4672" s="1"/>
      <c r="ED4672" s="19">
        <v>273.2994699646643</v>
      </c>
      <c r="EE4672" s="14">
        <v>14.937422927925589</v>
      </c>
    </row>
    <row r="4673" spans="1:137" hidden="1" x14ac:dyDescent="0.25">
      <c r="A4673" s="1" t="s">
        <v>480</v>
      </c>
      <c r="B4673" s="1" t="s">
        <v>424</v>
      </c>
      <c r="C4673" t="s">
        <v>469</v>
      </c>
      <c r="D4673" s="84">
        <v>2021</v>
      </c>
      <c r="E4673" s="3">
        <v>44530</v>
      </c>
      <c r="AK4673" s="1">
        <v>0</v>
      </c>
      <c r="AL4673" s="119">
        <f t="shared" ref="AL4673:AL4675" si="88">AK4673/100</f>
        <v>0</v>
      </c>
      <c r="AM4673" s="1">
        <v>0</v>
      </c>
      <c r="AN4673" s="1">
        <v>0</v>
      </c>
      <c r="AO4673">
        <v>0</v>
      </c>
      <c r="DE4673" s="1">
        <v>46.048253235145467</v>
      </c>
      <c r="DF4673" s="1">
        <v>39.887158686474663</v>
      </c>
      <c r="DH4673" s="1">
        <v>32.419879072972279</v>
      </c>
      <c r="DK4673" s="1">
        <f>DE4673+DF4674</f>
        <v>74.386921448252167</v>
      </c>
      <c r="DM4673" s="1">
        <f>DE4673+DF4673+DH4673</f>
        <v>118.35529099459241</v>
      </c>
    </row>
    <row r="4674" spans="1:137" hidden="1" x14ac:dyDescent="0.25">
      <c r="A4674" s="1" t="s">
        <v>480</v>
      </c>
      <c r="B4674" s="1" t="s">
        <v>424</v>
      </c>
      <c r="C4674" s="99" t="s">
        <v>470</v>
      </c>
      <c r="D4674" s="84">
        <v>2021</v>
      </c>
      <c r="E4674" s="3">
        <v>44530</v>
      </c>
      <c r="AK4674" s="1">
        <v>1266.5897150414726</v>
      </c>
      <c r="AL4674" s="119">
        <f t="shared" si="88"/>
        <v>12.665897150414725</v>
      </c>
      <c r="AM4674" s="1">
        <v>12.891911017860417</v>
      </c>
      <c r="AN4674" s="1">
        <v>12.891911017860417</v>
      </c>
      <c r="AO4674">
        <v>1.022925E-2</v>
      </c>
      <c r="DE4674" s="1">
        <v>25.203237521315547</v>
      </c>
      <c r="DF4674" s="1">
        <v>28.338668213106697</v>
      </c>
      <c r="DH4674" s="1">
        <v>44.554490203663107</v>
      </c>
      <c r="DK4674" s="1">
        <f t="shared" ref="DK4674:DK4675" si="89">DE4674+DF4675</f>
        <v>60.638164805074979</v>
      </c>
      <c r="DM4674" s="1">
        <f t="shared" ref="DM4674:DM4675" si="90">DE4674+DF4674+DH4674</f>
        <v>98.096395938085351</v>
      </c>
    </row>
    <row r="4675" spans="1:137" hidden="1" x14ac:dyDescent="0.25">
      <c r="A4675" s="1" t="s">
        <v>480</v>
      </c>
      <c r="B4675" s="82" t="s">
        <v>424</v>
      </c>
      <c r="C4675" s="83" t="s">
        <v>471</v>
      </c>
      <c r="D4675" s="117">
        <v>2021</v>
      </c>
      <c r="E4675" s="3">
        <v>44530</v>
      </c>
      <c r="AK4675" s="1">
        <v>272.03730095305417</v>
      </c>
      <c r="AL4675" s="119">
        <f t="shared" si="88"/>
        <v>2.7203730095305416</v>
      </c>
      <c r="AM4675" s="1">
        <v>6.8818308370718295</v>
      </c>
      <c r="AN4675" s="1">
        <v>6.8818308370718295</v>
      </c>
      <c r="AO4675">
        <v>2.5703749999999997E-2</v>
      </c>
      <c r="DE4675" s="1">
        <v>38.953757699622784</v>
      </c>
      <c r="DF4675" s="1">
        <v>35.434927283759436</v>
      </c>
      <c r="DH4675" s="1">
        <v>45.367282804985074</v>
      </c>
      <c r="DK4675" s="1">
        <f t="shared" si="89"/>
        <v>38.953757699622784</v>
      </c>
      <c r="DM4675" s="1">
        <f t="shared" si="90"/>
        <v>119.75596778836729</v>
      </c>
    </row>
    <row r="4676" spans="1:137" hidden="1" x14ac:dyDescent="0.25">
      <c r="A4676" s="1" t="s">
        <v>480</v>
      </c>
      <c r="B4676" s="1" t="s">
        <v>424</v>
      </c>
      <c r="C4676" t="s">
        <v>469</v>
      </c>
      <c r="D4676" s="84">
        <v>2021</v>
      </c>
      <c r="E4676" s="3">
        <v>44497</v>
      </c>
      <c r="AK4676"/>
      <c r="AL4676"/>
      <c r="AM4676" s="1"/>
      <c r="AN4676" s="1"/>
      <c r="AO4676"/>
      <c r="ED4676" s="15">
        <v>232.89726668052381</v>
      </c>
      <c r="EE4676" s="15">
        <v>8.8661224901267914</v>
      </c>
      <c r="EF4676" s="1">
        <v>2.3733315145818392E-3</v>
      </c>
      <c r="EG4676" s="1">
        <f t="shared" ref="EG4676:EG4686" si="91">EF4676*100</f>
        <v>0.23733315145818393</v>
      </c>
    </row>
    <row r="4677" spans="1:137" hidden="1" x14ac:dyDescent="0.25">
      <c r="A4677" s="1" t="s">
        <v>480</v>
      </c>
      <c r="B4677" s="1" t="s">
        <v>424</v>
      </c>
      <c r="C4677" t="s">
        <v>469</v>
      </c>
      <c r="D4677" s="84">
        <v>2021</v>
      </c>
      <c r="E4677" s="3">
        <v>44530</v>
      </c>
      <c r="AK4677"/>
      <c r="AL4677"/>
      <c r="AM4677" s="1"/>
      <c r="AN4677" s="1"/>
      <c r="AO4677"/>
      <c r="ED4677" s="15">
        <v>273.2994699646643</v>
      </c>
      <c r="EE4677" s="15">
        <v>14.937422927925589</v>
      </c>
      <c r="EF4677" s="1">
        <v>6.8075799102819716E-3</v>
      </c>
      <c r="EG4677" s="1">
        <f t="shared" si="91"/>
        <v>0.68075799102819712</v>
      </c>
    </row>
    <row r="4678" spans="1:137" hidden="1" x14ac:dyDescent="0.25">
      <c r="A4678" s="1" t="s">
        <v>480</v>
      </c>
      <c r="B4678" s="1" t="s">
        <v>424</v>
      </c>
      <c r="C4678" t="s">
        <v>469</v>
      </c>
      <c r="D4678" s="84">
        <v>2021</v>
      </c>
      <c r="E4678" s="3">
        <v>44414</v>
      </c>
      <c r="AK4678"/>
      <c r="AL4678"/>
      <c r="AM4678" s="1"/>
      <c r="AN4678" s="1"/>
      <c r="AO4678"/>
      <c r="ED4678" s="15">
        <v>27.443618790272293</v>
      </c>
      <c r="EE4678" s="15">
        <v>9.9875740490542514E-2</v>
      </c>
      <c r="EF4678" s="1">
        <v>1.8729977524679642E-2</v>
      </c>
      <c r="EG4678" s="1">
        <f t="shared" si="91"/>
        <v>1.8729977524679642</v>
      </c>
    </row>
    <row r="4679" spans="1:137" hidden="1" x14ac:dyDescent="0.25">
      <c r="A4679" s="1" t="s">
        <v>480</v>
      </c>
      <c r="B4679" s="1" t="s">
        <v>424</v>
      </c>
      <c r="C4679" t="s">
        <v>469</v>
      </c>
      <c r="D4679" s="84">
        <v>2021</v>
      </c>
      <c r="E4679" s="3">
        <v>44421</v>
      </c>
      <c r="AK4679"/>
      <c r="AL4679"/>
      <c r="AM4679" s="1"/>
      <c r="AN4679" s="1"/>
      <c r="AO4679"/>
      <c r="ED4679" s="15">
        <v>69.274838910829359</v>
      </c>
      <c r="EE4679" s="15">
        <v>0.37338426262731239</v>
      </c>
      <c r="EF4679" s="1">
        <v>2.5665709494864717E-2</v>
      </c>
      <c r="EG4679" s="1">
        <f t="shared" si="91"/>
        <v>2.5665709494864717</v>
      </c>
    </row>
    <row r="4680" spans="1:137" hidden="1" x14ac:dyDescent="0.25">
      <c r="A4680" s="1" t="s">
        <v>480</v>
      </c>
      <c r="B4680" s="1" t="s">
        <v>424</v>
      </c>
      <c r="C4680" t="s">
        <v>469</v>
      </c>
      <c r="D4680" s="84">
        <v>2021</v>
      </c>
      <c r="E4680" s="3">
        <v>44432</v>
      </c>
      <c r="AK4680"/>
      <c r="AL4680"/>
      <c r="AM4680" s="1"/>
      <c r="AN4680" s="1"/>
      <c r="AO4680"/>
      <c r="ED4680" s="15">
        <v>103.34389939721473</v>
      </c>
      <c r="EE4680" s="15">
        <v>0.80526426418623986</v>
      </c>
      <c r="EF4680" s="1">
        <v>5.5483311521705402E-2</v>
      </c>
      <c r="EG4680" s="1">
        <f t="shared" si="91"/>
        <v>5.5483311521705403</v>
      </c>
    </row>
    <row r="4681" spans="1:137" hidden="1" x14ac:dyDescent="0.25">
      <c r="A4681" s="1" t="s">
        <v>480</v>
      </c>
      <c r="B4681" s="1" t="s">
        <v>424</v>
      </c>
      <c r="C4681" t="s">
        <v>469</v>
      </c>
      <c r="D4681" s="84">
        <v>2021</v>
      </c>
      <c r="E4681" s="3">
        <v>44446</v>
      </c>
      <c r="AK4681" s="1"/>
      <c r="AL4681" s="1"/>
      <c r="ED4681" s="15">
        <v>107.85829349407609</v>
      </c>
      <c r="EE4681" s="15">
        <v>0.87013224901267916</v>
      </c>
      <c r="EF4681" s="1">
        <v>0.1255230371326983</v>
      </c>
      <c r="EG4681" s="1">
        <f t="shared" si="91"/>
        <v>12.552303713269829</v>
      </c>
    </row>
    <row r="4682" spans="1:137" hidden="1" x14ac:dyDescent="0.25">
      <c r="A4682" s="1" t="s">
        <v>480</v>
      </c>
      <c r="B4682" s="1" t="s">
        <v>424</v>
      </c>
      <c r="C4682" t="s">
        <v>469</v>
      </c>
      <c r="D4682" s="84">
        <v>2021</v>
      </c>
      <c r="E4682" s="3">
        <v>44452</v>
      </c>
      <c r="AK4682" s="1"/>
      <c r="AL4682" s="1"/>
      <c r="ED4682" s="15">
        <v>170.1504364996882</v>
      </c>
      <c r="EE4682" s="15">
        <v>2.9802762744231965</v>
      </c>
      <c r="EF4682" s="1">
        <v>0.15198276935295663</v>
      </c>
      <c r="EG4682" s="1">
        <f t="shared" si="91"/>
        <v>15.198276935295663</v>
      </c>
    </row>
    <row r="4683" spans="1:137" hidden="1" x14ac:dyDescent="0.25">
      <c r="A4683" s="1" t="s">
        <v>480</v>
      </c>
      <c r="B4683" s="1" t="s">
        <v>424</v>
      </c>
      <c r="C4683" t="s">
        <v>469</v>
      </c>
      <c r="D4683" s="84">
        <v>2021</v>
      </c>
      <c r="E4683" s="3">
        <v>44459</v>
      </c>
      <c r="AK4683" s="1"/>
      <c r="AL4683" s="1"/>
      <c r="ED4683" s="15">
        <v>180.21850966535024</v>
      </c>
      <c r="EE4683" s="15">
        <v>3.7138339521409267</v>
      </c>
      <c r="EF4683" s="1">
        <v>0.17130304647708411</v>
      </c>
      <c r="EG4683" s="1">
        <f t="shared" si="91"/>
        <v>17.13030464770841</v>
      </c>
    </row>
    <row r="4684" spans="1:137" hidden="1" x14ac:dyDescent="0.25">
      <c r="A4684" s="1" t="s">
        <v>480</v>
      </c>
      <c r="B4684" s="1" t="s">
        <v>424</v>
      </c>
      <c r="C4684" t="s">
        <v>469</v>
      </c>
      <c r="D4684" s="84">
        <v>2021</v>
      </c>
      <c r="E4684" s="3">
        <v>44470</v>
      </c>
      <c r="AK4684" s="1"/>
      <c r="AL4684" s="1"/>
      <c r="ED4684" s="15">
        <v>204.99896071502812</v>
      </c>
      <c r="EE4684" s="15">
        <v>6.1764052081168161</v>
      </c>
      <c r="EF4684" s="1">
        <v>0.23419603563759667</v>
      </c>
      <c r="EG4684" s="1">
        <f t="shared" si="91"/>
        <v>23.419603563759665</v>
      </c>
    </row>
    <row r="4685" spans="1:137" hidden="1" x14ac:dyDescent="0.25">
      <c r="A4685" s="1" t="s">
        <v>480</v>
      </c>
      <c r="B4685" s="1" t="s">
        <v>424</v>
      </c>
      <c r="C4685" t="s">
        <v>469</v>
      </c>
      <c r="D4685" s="84">
        <v>2021</v>
      </c>
      <c r="E4685" s="3">
        <v>44483</v>
      </c>
      <c r="AK4685" s="1"/>
      <c r="AL4685" s="1"/>
      <c r="ED4685" s="15">
        <v>226.75898981500731</v>
      </c>
      <c r="EE4685" s="15">
        <v>8.0989168026397849</v>
      </c>
      <c r="EF4685" s="1">
        <v>0.26375275843624391</v>
      </c>
      <c r="EG4685" s="1">
        <f t="shared" si="91"/>
        <v>26.37527584362439</v>
      </c>
    </row>
    <row r="4686" spans="1:137" hidden="1" x14ac:dyDescent="0.25">
      <c r="A4686" s="1" t="s">
        <v>480</v>
      </c>
      <c r="B4686" s="1" t="s">
        <v>424</v>
      </c>
      <c r="C4686" t="s">
        <v>469</v>
      </c>
      <c r="D4686" s="84">
        <v>2021</v>
      </c>
      <c r="E4686" s="3">
        <v>44519</v>
      </c>
      <c r="AK4686" s="1"/>
      <c r="AL4686" s="1"/>
      <c r="ED4686" s="15">
        <v>264.53050301392642</v>
      </c>
      <c r="EE4686" s="15">
        <v>13.459903051600499</v>
      </c>
      <c r="EF4686" s="1">
        <v>0.33403299020466953</v>
      </c>
      <c r="EG4686" s="1">
        <f t="shared" si="91"/>
        <v>33.403299020466953</v>
      </c>
    </row>
    <row r="4687" spans="1:137" s="100" customFormat="1" hidden="1" x14ac:dyDescent="0.25">
      <c r="A4687" s="1" t="s">
        <v>480</v>
      </c>
      <c r="B4687" s="1" t="s">
        <v>424</v>
      </c>
      <c r="C4687" s="99" t="s">
        <v>470</v>
      </c>
      <c r="D4687" s="84">
        <v>2021</v>
      </c>
      <c r="E4687" s="102">
        <v>44497</v>
      </c>
      <c r="AM4687" s="105"/>
      <c r="AN4687" s="105"/>
      <c r="AO4687" s="105"/>
      <c r="ED4687" s="104">
        <v>230.13828985657869</v>
      </c>
      <c r="EE4687" s="104">
        <v>15.900838378033413</v>
      </c>
      <c r="EF4687" s="100">
        <v>2.8992073003912895E-3</v>
      </c>
      <c r="EG4687" s="1">
        <f t="shared" ref="EG4687:EG4707" si="92">EF4687*100</f>
        <v>0.28992073003912894</v>
      </c>
    </row>
    <row r="4688" spans="1:137" s="100" customFormat="1" hidden="1" x14ac:dyDescent="0.25">
      <c r="A4688" s="1" t="s">
        <v>480</v>
      </c>
      <c r="B4688" s="1" t="s">
        <v>424</v>
      </c>
      <c r="C4688" s="99" t="s">
        <v>470</v>
      </c>
      <c r="D4688" s="84">
        <v>2021</v>
      </c>
      <c r="E4688" s="102">
        <v>44530</v>
      </c>
      <c r="AM4688" s="105"/>
      <c r="AN4688" s="105"/>
      <c r="AO4688" s="105"/>
      <c r="ED4688" s="104">
        <v>254.29614425275415</v>
      </c>
      <c r="EE4688" s="104">
        <v>24.775731427133131</v>
      </c>
      <c r="EF4688" s="100">
        <v>4.4330969605348601E-3</v>
      </c>
      <c r="EG4688" s="1">
        <f t="shared" si="92"/>
        <v>0.44330969605348602</v>
      </c>
    </row>
    <row r="4689" spans="1:137" s="100" customFormat="1" hidden="1" x14ac:dyDescent="0.25">
      <c r="A4689" s="1" t="s">
        <v>480</v>
      </c>
      <c r="B4689" s="1" t="s">
        <v>424</v>
      </c>
      <c r="C4689" s="99" t="s">
        <v>470</v>
      </c>
      <c r="D4689" s="84">
        <v>2021</v>
      </c>
      <c r="E4689" s="102">
        <v>44414</v>
      </c>
      <c r="AM4689" s="105"/>
      <c r="AN4689" s="105"/>
      <c r="AO4689" s="105"/>
      <c r="ED4689" s="104">
        <v>28.417948451465396</v>
      </c>
      <c r="EE4689" s="104">
        <v>6.9593791896175441E-2</v>
      </c>
      <c r="EF4689" s="100">
        <v>1.1839455021898284E-2</v>
      </c>
      <c r="EG4689" s="1">
        <f t="shared" si="92"/>
        <v>1.1839455021898284</v>
      </c>
    </row>
    <row r="4690" spans="1:137" s="100" customFormat="1" hidden="1" x14ac:dyDescent="0.25">
      <c r="A4690" s="1" t="s">
        <v>480</v>
      </c>
      <c r="B4690" s="1" t="s">
        <v>424</v>
      </c>
      <c r="C4690" s="99" t="s">
        <v>470</v>
      </c>
      <c r="D4690" s="84">
        <v>2021</v>
      </c>
      <c r="E4690" s="102">
        <v>44421</v>
      </c>
      <c r="AM4690" s="105"/>
      <c r="AN4690" s="105"/>
      <c r="AO4690" s="105"/>
      <c r="ED4690" s="104">
        <v>68.917584701725218</v>
      </c>
      <c r="EE4690" s="104">
        <v>0.31233017888692577</v>
      </c>
      <c r="EF4690" s="100">
        <v>1.6957211254789266E-2</v>
      </c>
      <c r="EG4690" s="1">
        <f t="shared" si="92"/>
        <v>1.6957211254789266</v>
      </c>
    </row>
    <row r="4691" spans="1:137" s="100" customFormat="1" hidden="1" x14ac:dyDescent="0.25">
      <c r="A4691" s="1" t="s">
        <v>480</v>
      </c>
      <c r="B4691" s="1" t="s">
        <v>424</v>
      </c>
      <c r="C4691" s="99" t="s">
        <v>470</v>
      </c>
      <c r="D4691" s="84">
        <v>2021</v>
      </c>
      <c r="E4691" s="102">
        <v>44432</v>
      </c>
      <c r="AM4691" s="105"/>
      <c r="AN4691" s="105"/>
      <c r="AO4691" s="105"/>
      <c r="ED4691" s="104">
        <v>103.96259873207231</v>
      </c>
      <c r="EE4691" s="104">
        <v>0.92647073730773233</v>
      </c>
      <c r="EF4691" s="100">
        <v>5.4582440661141624E-2</v>
      </c>
      <c r="EG4691" s="1">
        <f t="shared" si="92"/>
        <v>5.4582440661141627</v>
      </c>
    </row>
    <row r="4692" spans="1:137" s="100" customFormat="1" hidden="1" x14ac:dyDescent="0.25">
      <c r="A4692" s="1" t="s">
        <v>480</v>
      </c>
      <c r="B4692" s="1" t="s">
        <v>424</v>
      </c>
      <c r="C4692" s="99" t="s">
        <v>470</v>
      </c>
      <c r="D4692" s="84">
        <v>2021</v>
      </c>
      <c r="E4692" s="102">
        <v>44446</v>
      </c>
      <c r="AM4692" s="105"/>
      <c r="AN4692" s="105"/>
      <c r="AO4692" s="105"/>
      <c r="ED4692" s="104">
        <v>110.16583090833507</v>
      </c>
      <c r="EE4692" s="104">
        <v>1.0929387906620245</v>
      </c>
      <c r="EF4692" s="100">
        <v>0.12901684545051029</v>
      </c>
      <c r="EG4692" s="1">
        <f t="shared" si="92"/>
        <v>12.90168454505103</v>
      </c>
    </row>
    <row r="4693" spans="1:137" s="100" customFormat="1" hidden="1" x14ac:dyDescent="0.25">
      <c r="A4693" s="1" t="s">
        <v>480</v>
      </c>
      <c r="B4693" s="1" t="s">
        <v>424</v>
      </c>
      <c r="C4693" s="99" t="s">
        <v>470</v>
      </c>
      <c r="D4693" s="84">
        <v>2021</v>
      </c>
      <c r="E4693" s="102">
        <v>44452</v>
      </c>
      <c r="AM4693" s="105"/>
      <c r="AN4693" s="105"/>
      <c r="AO4693" s="105"/>
      <c r="ED4693" s="104">
        <v>170.96400176678446</v>
      </c>
      <c r="EE4693" s="104">
        <v>4.7307792928964867</v>
      </c>
      <c r="EF4693" s="100">
        <v>0.15498733602218512</v>
      </c>
      <c r="EG4693" s="1">
        <f t="shared" si="92"/>
        <v>15.498733602218511</v>
      </c>
    </row>
    <row r="4694" spans="1:137" s="100" customFormat="1" hidden="1" x14ac:dyDescent="0.25">
      <c r="A4694" s="1" t="s">
        <v>480</v>
      </c>
      <c r="B4694" s="1" t="s">
        <v>424</v>
      </c>
      <c r="C4694" s="99" t="s">
        <v>470</v>
      </c>
      <c r="D4694" s="84">
        <v>2021</v>
      </c>
      <c r="E4694" s="102">
        <v>44459</v>
      </c>
      <c r="AM4694" s="105"/>
      <c r="AN4694" s="105"/>
      <c r="AO4694" s="105"/>
      <c r="ED4694" s="104">
        <v>182.59100239035541</v>
      </c>
      <c r="EE4694" s="104">
        <v>6.4557277312084294</v>
      </c>
      <c r="EF4694" s="100">
        <v>0.15665144092064587</v>
      </c>
      <c r="EG4694" s="1">
        <f t="shared" si="92"/>
        <v>15.665144092064587</v>
      </c>
    </row>
    <row r="4695" spans="1:137" s="100" customFormat="1" hidden="1" x14ac:dyDescent="0.25">
      <c r="A4695" s="1" t="s">
        <v>480</v>
      </c>
      <c r="B4695" s="1" t="s">
        <v>424</v>
      </c>
      <c r="C4695" s="99" t="s">
        <v>470</v>
      </c>
      <c r="D4695" s="84">
        <v>2021</v>
      </c>
      <c r="E4695" s="102">
        <v>44470</v>
      </c>
      <c r="AM4695" s="105"/>
      <c r="AN4695" s="105"/>
      <c r="AO4695" s="105"/>
      <c r="ED4695" s="104">
        <v>204.57837507794639</v>
      </c>
      <c r="EE4695" s="104">
        <v>10.557839006151267</v>
      </c>
      <c r="EF4695" s="100">
        <v>0.22033861901098889</v>
      </c>
      <c r="EG4695" s="1">
        <f t="shared" si="92"/>
        <v>22.033861901098888</v>
      </c>
    </row>
    <row r="4696" spans="1:137" s="100" customFormat="1" hidden="1" x14ac:dyDescent="0.25">
      <c r="A4696" s="1" t="s">
        <v>480</v>
      </c>
      <c r="B4696" s="1" t="s">
        <v>424</v>
      </c>
      <c r="C4696" s="99" t="s">
        <v>470</v>
      </c>
      <c r="D4696" s="84">
        <v>2021</v>
      </c>
      <c r="E4696" s="102">
        <v>44483</v>
      </c>
      <c r="AM4696" s="105"/>
      <c r="AN4696" s="105"/>
      <c r="AO4696" s="105"/>
      <c r="ED4696" s="104">
        <v>224.73076023695697</v>
      </c>
      <c r="EE4696" s="104">
        <v>14.322663610573423</v>
      </c>
      <c r="EF4696" s="100">
        <v>0.10324600892541146</v>
      </c>
      <c r="EG4696" s="1">
        <f t="shared" si="92"/>
        <v>10.324600892541145</v>
      </c>
    </row>
    <row r="4697" spans="1:137" s="100" customFormat="1" hidden="1" x14ac:dyDescent="0.25">
      <c r="A4697" s="1" t="s">
        <v>480</v>
      </c>
      <c r="B4697" s="1" t="s">
        <v>424</v>
      </c>
      <c r="C4697" s="99" t="s">
        <v>470</v>
      </c>
      <c r="D4697" s="84">
        <v>2021</v>
      </c>
      <c r="E4697" s="102">
        <v>44519</v>
      </c>
      <c r="AM4697" s="105"/>
      <c r="AN4697" s="105"/>
      <c r="AO4697" s="105"/>
      <c r="ED4697" s="104">
        <v>248.11564643525259</v>
      </c>
      <c r="EE4697" s="104">
        <v>21.748023099212741</v>
      </c>
      <c r="EF4697" s="100">
        <v>0.16579500000001951</v>
      </c>
      <c r="EG4697" s="1">
        <f t="shared" si="92"/>
        <v>16.57950000000195</v>
      </c>
    </row>
    <row r="4698" spans="1:137" hidden="1" x14ac:dyDescent="0.25">
      <c r="A4698" s="1" t="s">
        <v>480</v>
      </c>
      <c r="B4698" s="82" t="s">
        <v>424</v>
      </c>
      <c r="C4698" s="83" t="s">
        <v>471</v>
      </c>
      <c r="D4698" s="117">
        <v>2021</v>
      </c>
      <c r="E4698" s="3">
        <v>44497</v>
      </c>
      <c r="AK4698" s="1"/>
      <c r="AL4698" s="1"/>
      <c r="ED4698" s="15">
        <v>236.59488938277133</v>
      </c>
      <c r="EE4698" s="15">
        <v>14.127871980127255</v>
      </c>
      <c r="EF4698" s="1">
        <v>1.1701488304267109E-3</v>
      </c>
      <c r="EG4698" s="1">
        <f t="shared" si="92"/>
        <v>0.11701488304267109</v>
      </c>
    </row>
    <row r="4699" spans="1:137" hidden="1" x14ac:dyDescent="0.25">
      <c r="A4699" s="1" t="s">
        <v>480</v>
      </c>
      <c r="B4699" s="82" t="s">
        <v>424</v>
      </c>
      <c r="C4699" s="83" t="s">
        <v>471</v>
      </c>
      <c r="D4699" s="117">
        <v>2021</v>
      </c>
      <c r="E4699" s="3">
        <v>44530</v>
      </c>
      <c r="AK4699" s="1"/>
      <c r="AL4699" s="1"/>
      <c r="ED4699" s="15">
        <v>270.16379397641089</v>
      </c>
      <c r="EE4699" s="15">
        <v>24.256337846111464</v>
      </c>
      <c r="EF4699" s="1">
        <v>4.2754728044871789E-3</v>
      </c>
      <c r="EG4699" s="1">
        <f t="shared" si="92"/>
        <v>0.42754728044871787</v>
      </c>
    </row>
    <row r="4700" spans="1:137" hidden="1" x14ac:dyDescent="0.25">
      <c r="A4700" s="1" t="s">
        <v>480</v>
      </c>
      <c r="B4700" s="82" t="s">
        <v>424</v>
      </c>
      <c r="C4700" s="83" t="s">
        <v>471</v>
      </c>
      <c r="D4700" s="117">
        <v>2021</v>
      </c>
      <c r="E4700" s="3">
        <v>44414</v>
      </c>
      <c r="AK4700" s="1"/>
      <c r="AL4700" s="1"/>
      <c r="ED4700" s="15">
        <v>31.974251714820209</v>
      </c>
      <c r="EE4700" s="15">
        <v>4.4983403918104341E-2</v>
      </c>
      <c r="EF4700" s="1">
        <v>1.0526220668214003E-2</v>
      </c>
      <c r="EG4700" s="1">
        <f t="shared" si="92"/>
        <v>1.0526220668214004</v>
      </c>
    </row>
    <row r="4701" spans="1:137" hidden="1" x14ac:dyDescent="0.25">
      <c r="A4701" s="1" t="s">
        <v>480</v>
      </c>
      <c r="B4701" s="82" t="s">
        <v>424</v>
      </c>
      <c r="C4701" s="83" t="s">
        <v>471</v>
      </c>
      <c r="D4701" s="117">
        <v>2021</v>
      </c>
      <c r="E4701" s="3">
        <v>44421</v>
      </c>
      <c r="AK4701" s="1"/>
      <c r="AL4701" s="1"/>
      <c r="ED4701" s="15">
        <v>74.341353149033466</v>
      </c>
      <c r="EE4701" s="15">
        <v>0.27249574542714616</v>
      </c>
      <c r="EF4701" s="1">
        <v>1.4394606426906429E-2</v>
      </c>
      <c r="EG4701" s="1">
        <f t="shared" si="92"/>
        <v>1.4394606426906429</v>
      </c>
    </row>
    <row r="4702" spans="1:137" hidden="1" x14ac:dyDescent="0.25">
      <c r="A4702" s="1" t="s">
        <v>480</v>
      </c>
      <c r="B4702" s="82" t="s">
        <v>424</v>
      </c>
      <c r="C4702" s="83" t="s">
        <v>471</v>
      </c>
      <c r="D4702" s="117">
        <v>2021</v>
      </c>
      <c r="E4702" s="3">
        <v>44432</v>
      </c>
      <c r="AK4702" s="1"/>
      <c r="AL4702" s="1"/>
      <c r="ED4702" s="15">
        <v>105.54588443151111</v>
      </c>
      <c r="EE4702" s="15">
        <v>0.7255844500233839</v>
      </c>
      <c r="EF4702" s="1">
        <v>3.9090538549393289E-2</v>
      </c>
      <c r="EG4702" s="1">
        <f t="shared" si="92"/>
        <v>3.9090538549393288</v>
      </c>
    </row>
    <row r="4703" spans="1:137" hidden="1" x14ac:dyDescent="0.25">
      <c r="A4703" s="1" t="s">
        <v>480</v>
      </c>
      <c r="B4703" s="82" t="s">
        <v>424</v>
      </c>
      <c r="C4703" s="83" t="s">
        <v>471</v>
      </c>
      <c r="D4703" s="117">
        <v>2021</v>
      </c>
      <c r="E4703" s="3">
        <v>44446</v>
      </c>
      <c r="AK4703" s="1"/>
      <c r="AL4703" s="1"/>
      <c r="ED4703" s="15">
        <v>110.14313818759361</v>
      </c>
      <c r="EE4703" s="15">
        <v>0.80246671385919832</v>
      </c>
      <c r="EF4703" s="1">
        <v>9.2894577980785223E-2</v>
      </c>
      <c r="EG4703" s="1">
        <f t="shared" si="92"/>
        <v>9.2894577980785229</v>
      </c>
    </row>
    <row r="4704" spans="1:137" hidden="1" x14ac:dyDescent="0.25">
      <c r="A4704" s="1" t="s">
        <v>480</v>
      </c>
      <c r="B4704" s="82" t="s">
        <v>424</v>
      </c>
      <c r="C4704" s="83" t="s">
        <v>471</v>
      </c>
      <c r="D4704" s="117">
        <v>2021</v>
      </c>
      <c r="E4704" s="3">
        <v>44452</v>
      </c>
      <c r="AK4704" s="1"/>
      <c r="AL4704" s="1"/>
      <c r="ED4704" s="15">
        <v>172.27289291634025</v>
      </c>
      <c r="EE4704" s="15">
        <v>4.1199701824727919</v>
      </c>
      <c r="EF4704" s="1">
        <v>0.12628424029229213</v>
      </c>
      <c r="EG4704" s="1">
        <f t="shared" si="92"/>
        <v>12.628424029229212</v>
      </c>
    </row>
    <row r="4705" spans="1:137" hidden="1" x14ac:dyDescent="0.25">
      <c r="A4705" s="1" t="s">
        <v>480</v>
      </c>
      <c r="B4705" s="82" t="s">
        <v>424</v>
      </c>
      <c r="C4705" s="83" t="s">
        <v>471</v>
      </c>
      <c r="D4705" s="117">
        <v>2021</v>
      </c>
      <c r="E4705" s="3">
        <v>44459</v>
      </c>
      <c r="AK4705" s="1"/>
      <c r="AL4705" s="1"/>
      <c r="ED4705" s="15">
        <v>181.95123421752501</v>
      </c>
      <c r="EE4705" s="15">
        <v>5.1990030307144517</v>
      </c>
      <c r="EF4705" s="1">
        <v>0.12183187178638566</v>
      </c>
      <c r="EG4705" s="1">
        <f t="shared" si="92"/>
        <v>12.183187178638565</v>
      </c>
    </row>
    <row r="4706" spans="1:137" hidden="1" x14ac:dyDescent="0.25">
      <c r="A4706" s="1" t="s">
        <v>480</v>
      </c>
      <c r="B4706" s="82" t="s">
        <v>424</v>
      </c>
      <c r="C4706" s="83" t="s">
        <v>471</v>
      </c>
      <c r="D4706" s="117">
        <v>2021</v>
      </c>
      <c r="E4706" s="3">
        <v>44470</v>
      </c>
      <c r="AK4706" s="1"/>
      <c r="AL4706" s="1"/>
      <c r="ED4706" s="15">
        <v>203.25657614228081</v>
      </c>
      <c r="EE4706" s="15">
        <v>8.0855440467454223</v>
      </c>
      <c r="EF4706" s="1">
        <v>0.19317885693184633</v>
      </c>
      <c r="EG4706" s="1">
        <f t="shared" si="92"/>
        <v>19.317885693184632</v>
      </c>
    </row>
    <row r="4707" spans="1:137" hidden="1" x14ac:dyDescent="0.25">
      <c r="A4707" s="1" t="s">
        <v>480</v>
      </c>
      <c r="B4707" s="82" t="s">
        <v>424</v>
      </c>
      <c r="C4707" s="83" t="s">
        <v>471</v>
      </c>
      <c r="D4707" s="117">
        <v>2021</v>
      </c>
      <c r="E4707" s="3">
        <v>44483</v>
      </c>
      <c r="AK4707" s="1"/>
      <c r="AL4707" s="1"/>
      <c r="ED4707" s="15">
        <v>226.46186090636311</v>
      </c>
      <c r="EE4707" s="15">
        <v>11.938139596007531</v>
      </c>
      <c r="EF4707" s="1">
        <v>0.2275572924913325</v>
      </c>
      <c r="EG4707" s="1">
        <f t="shared" si="92"/>
        <v>22.75572924913325</v>
      </c>
    </row>
    <row r="4708" spans="1:137" hidden="1" x14ac:dyDescent="0.25">
      <c r="A4708" s="1" t="s">
        <v>480</v>
      </c>
      <c r="B4708" s="82" t="s">
        <v>424</v>
      </c>
      <c r="C4708" s="83" t="s">
        <v>471</v>
      </c>
      <c r="D4708" s="117">
        <v>2021</v>
      </c>
      <c r="E4708" s="3">
        <v>44519</v>
      </c>
      <c r="AK4708" s="1"/>
      <c r="AL4708" s="1"/>
      <c r="ED4708" s="15">
        <v>263.84364224080502</v>
      </c>
      <c r="EE4708" s="15">
        <v>21.780428913457122</v>
      </c>
    </row>
  </sheetData>
  <autoFilter ref="A1:EG4708" xr:uid="{00000000-0001-0000-0000-000000000000}">
    <filterColumn colId="1">
      <filters>
        <filter val="SAE"/>
      </filters>
    </filterColumn>
  </autoFilter>
  <sortState xmlns:xlrd2="http://schemas.microsoft.com/office/spreadsheetml/2017/richdata2" ref="B2:CZ978">
    <sortCondition ref="B2:B978"/>
    <sortCondition ref="C2:C978"/>
  </sortState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D2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4" x14ac:dyDescent="0.25">
      <c r="A1" s="1" t="s">
        <v>0</v>
      </c>
      <c r="B1" s="3" t="s">
        <v>1</v>
      </c>
      <c r="C1" s="1" t="s">
        <v>450</v>
      </c>
      <c r="D1" t="s">
        <v>483</v>
      </c>
    </row>
    <row r="2" spans="1:4" x14ac:dyDescent="0.25">
      <c r="A2" t="s">
        <v>460</v>
      </c>
      <c r="B2" s="59">
        <v>42927</v>
      </c>
      <c r="C2">
        <v>9.9674748956776998E-2</v>
      </c>
    </row>
    <row r="3" spans="1:4" x14ac:dyDescent="0.25">
      <c r="A3" t="s">
        <v>460</v>
      </c>
      <c r="B3" s="59">
        <v>42928</v>
      </c>
      <c r="C3">
        <v>0.56024935535457099</v>
      </c>
    </row>
    <row r="4" spans="1:4" x14ac:dyDescent="0.25">
      <c r="A4" t="s">
        <v>460</v>
      </c>
      <c r="B4" s="59">
        <v>42929</v>
      </c>
      <c r="C4">
        <v>1.59703340184339</v>
      </c>
    </row>
    <row r="5" spans="1:4" x14ac:dyDescent="0.25">
      <c r="A5" t="s">
        <v>460</v>
      </c>
      <c r="B5" s="59">
        <v>42933</v>
      </c>
      <c r="C5">
        <v>7.3185434966448604</v>
      </c>
    </row>
    <row r="6" spans="1:4" x14ac:dyDescent="0.25">
      <c r="A6" t="s">
        <v>460</v>
      </c>
      <c r="B6" s="59">
        <v>42934</v>
      </c>
      <c r="C6">
        <v>8.3684822905272096</v>
      </c>
    </row>
    <row r="7" spans="1:4" x14ac:dyDescent="0.25">
      <c r="A7" t="s">
        <v>460</v>
      </c>
      <c r="B7" s="59">
        <v>42937</v>
      </c>
      <c r="C7">
        <v>10.7914396404062</v>
      </c>
    </row>
    <row r="8" spans="1:4" x14ac:dyDescent="0.25">
      <c r="A8" t="s">
        <v>460</v>
      </c>
      <c r="B8" s="59">
        <v>42938</v>
      </c>
      <c r="C8">
        <v>13.001110326685801</v>
      </c>
    </row>
    <row r="9" spans="1:4" x14ac:dyDescent="0.25">
      <c r="A9" t="s">
        <v>460</v>
      </c>
      <c r="B9" s="59">
        <v>42939</v>
      </c>
      <c r="C9">
        <v>15.1052654826421</v>
      </c>
    </row>
    <row r="10" spans="1:4" x14ac:dyDescent="0.25">
      <c r="A10" t="s">
        <v>460</v>
      </c>
      <c r="B10" s="59">
        <v>42940</v>
      </c>
      <c r="C10">
        <v>17.099716087360999</v>
      </c>
    </row>
    <row r="11" spans="1:4" x14ac:dyDescent="0.25">
      <c r="A11" t="s">
        <v>460</v>
      </c>
      <c r="B11" s="59">
        <v>42944</v>
      </c>
      <c r="C11">
        <v>24.2571660806484</v>
      </c>
    </row>
    <row r="12" spans="1:4" x14ac:dyDescent="0.25">
      <c r="A12" t="s">
        <v>460</v>
      </c>
      <c r="B12" s="59">
        <v>42949</v>
      </c>
      <c r="C12">
        <v>30.525461847951199</v>
      </c>
    </row>
    <row r="13" spans="1:4" x14ac:dyDescent="0.25">
      <c r="A13" t="s">
        <v>460</v>
      </c>
      <c r="B13" s="59">
        <v>42961</v>
      </c>
      <c r="C13">
        <v>31.957756322905102</v>
      </c>
    </row>
    <row r="14" spans="1:4" x14ac:dyDescent="0.25">
      <c r="A14" t="s">
        <v>460</v>
      </c>
      <c r="B14" s="59">
        <v>42963</v>
      </c>
      <c r="C14">
        <v>39.799036864285</v>
      </c>
    </row>
    <row r="15" spans="1:4" x14ac:dyDescent="0.25">
      <c r="A15" t="s">
        <v>460</v>
      </c>
      <c r="B15" s="59">
        <v>42982</v>
      </c>
      <c r="C15">
        <v>66.281787042868203</v>
      </c>
    </row>
    <row r="16" spans="1:4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4" x14ac:dyDescent="0.25">
      <c r="A81" s="113" t="s">
        <v>461</v>
      </c>
      <c r="B81" s="114">
        <v>42982</v>
      </c>
      <c r="C81">
        <v>38.7826224292698</v>
      </c>
    </row>
    <row r="82" spans="1:4" x14ac:dyDescent="0.25">
      <c r="A82" s="113" t="s">
        <v>461</v>
      </c>
      <c r="B82" s="114">
        <v>42997</v>
      </c>
      <c r="C82">
        <v>39.947841402318303</v>
      </c>
    </row>
    <row r="83" spans="1:4" x14ac:dyDescent="0.25">
      <c r="A83" s="113" t="s">
        <v>461</v>
      </c>
      <c r="B83" s="114">
        <v>43004</v>
      </c>
      <c r="C83">
        <v>47.043184163407297</v>
      </c>
    </row>
    <row r="84" spans="1:4" x14ac:dyDescent="0.25">
      <c r="A84" s="113" t="s">
        <v>461</v>
      </c>
      <c r="B84" s="114">
        <v>43020</v>
      </c>
      <c r="C84">
        <v>47.043184163407297</v>
      </c>
    </row>
    <row r="85" spans="1:4" x14ac:dyDescent="0.25">
      <c r="A85" s="113" t="s">
        <v>461</v>
      </c>
      <c r="B85" s="114">
        <v>43035</v>
      </c>
      <c r="C85">
        <v>47.043184163407297</v>
      </c>
    </row>
    <row r="86" spans="1:4" x14ac:dyDescent="0.25">
      <c r="A86" s="113" t="s">
        <v>461</v>
      </c>
      <c r="B86" s="114">
        <v>43042</v>
      </c>
      <c r="C86">
        <v>47.043184163407297</v>
      </c>
    </row>
    <row r="87" spans="1:4" x14ac:dyDescent="0.25">
      <c r="A87" s="113" t="s">
        <v>461</v>
      </c>
      <c r="B87" s="114">
        <v>43049</v>
      </c>
      <c r="C87">
        <v>47.043184163407297</v>
      </c>
    </row>
    <row r="88" spans="1:4" x14ac:dyDescent="0.25">
      <c r="A88" s="113" t="s">
        <v>461</v>
      </c>
      <c r="B88" s="114">
        <v>43063</v>
      </c>
      <c r="C88">
        <v>47.043184163407297</v>
      </c>
    </row>
    <row r="89" spans="1:4" x14ac:dyDescent="0.25">
      <c r="A89" s="113" t="s">
        <v>461</v>
      </c>
      <c r="B89" s="114">
        <v>43077</v>
      </c>
      <c r="C89">
        <v>47.043184163407297</v>
      </c>
    </row>
    <row r="90" spans="1:4" x14ac:dyDescent="0.25">
      <c r="A90" t="s">
        <v>443</v>
      </c>
      <c r="B90" s="2">
        <v>44404</v>
      </c>
      <c r="C90">
        <v>0</v>
      </c>
      <c r="D90" s="18">
        <v>4.1017300000000005E-3</v>
      </c>
    </row>
    <row r="91" spans="1:4" x14ac:dyDescent="0.25">
      <c r="A91" t="s">
        <v>443</v>
      </c>
      <c r="B91" s="2">
        <v>44414</v>
      </c>
      <c r="C91">
        <v>2.2306996324573256E-2</v>
      </c>
      <c r="D91" s="18">
        <v>5.5338999999999996E-3</v>
      </c>
    </row>
    <row r="92" spans="1:4" x14ac:dyDescent="0.25">
      <c r="A92" t="s">
        <v>443</v>
      </c>
      <c r="B92" s="2">
        <v>44421</v>
      </c>
      <c r="C92">
        <v>0.12626536471393693</v>
      </c>
      <c r="D92" s="18">
        <v>1.3694250000000003E-2</v>
      </c>
    </row>
    <row r="93" spans="1:4" x14ac:dyDescent="0.25">
      <c r="A93" t="s">
        <v>443</v>
      </c>
      <c r="B93" s="2">
        <v>44432</v>
      </c>
      <c r="C93">
        <v>0.50746275195184709</v>
      </c>
      <c r="D93" s="18">
        <v>1.7151012499999996E-2</v>
      </c>
    </row>
    <row r="94" spans="1:4" x14ac:dyDescent="0.25">
      <c r="A94" t="s">
        <v>443</v>
      </c>
      <c r="B94" s="2">
        <v>44446</v>
      </c>
      <c r="C94">
        <v>0.60538306860360913</v>
      </c>
      <c r="D94" s="18">
        <v>5.3182950000000007E-2</v>
      </c>
    </row>
    <row r="95" spans="1:4" x14ac:dyDescent="0.25">
      <c r="A95" t="s">
        <v>443</v>
      </c>
      <c r="B95" s="2">
        <v>44452</v>
      </c>
      <c r="C95">
        <v>1.2226090529812992</v>
      </c>
      <c r="D95" s="18">
        <v>0.10029761250000004</v>
      </c>
    </row>
    <row r="96" spans="1:4" x14ac:dyDescent="0.25">
      <c r="A96" t="s">
        <v>443</v>
      </c>
      <c r="B96" s="2">
        <v>44459</v>
      </c>
      <c r="C96">
        <v>3.7907336599333821</v>
      </c>
      <c r="D96" s="18">
        <v>0.12163274999999997</v>
      </c>
    </row>
    <row r="97" spans="1:4" x14ac:dyDescent="0.25">
      <c r="A97" t="s">
        <v>443</v>
      </c>
      <c r="B97" s="2">
        <v>44470</v>
      </c>
      <c r="C97">
        <v>4.7416000546719861</v>
      </c>
      <c r="D97" s="18">
        <v>0.1211585</v>
      </c>
    </row>
    <row r="98" spans="1:4" x14ac:dyDescent="0.25">
      <c r="A98" t="s">
        <v>443</v>
      </c>
      <c r="B98" s="2">
        <v>44483</v>
      </c>
      <c r="C98">
        <v>5.4069275969602053</v>
      </c>
      <c r="D98" s="18">
        <v>0.15586974999999925</v>
      </c>
    </row>
    <row r="99" spans="1:4" x14ac:dyDescent="0.25">
      <c r="A99" t="s">
        <v>443</v>
      </c>
      <c r="B99" s="2">
        <v>44497</v>
      </c>
      <c r="C99">
        <v>5.991872722126196</v>
      </c>
      <c r="D99" s="18">
        <v>0.13529693249999555</v>
      </c>
    </row>
    <row r="100" spans="1:4" x14ac:dyDescent="0.25">
      <c r="A100" t="s">
        <v>443</v>
      </c>
      <c r="B100" s="2">
        <v>44519</v>
      </c>
      <c r="C100">
        <v>5.991872722126196</v>
      </c>
      <c r="D100" s="18">
        <v>0.11381000000002482</v>
      </c>
    </row>
    <row r="101" spans="1:4" x14ac:dyDescent="0.25">
      <c r="A101" t="s">
        <v>443</v>
      </c>
      <c r="B101" s="2">
        <v>44530</v>
      </c>
      <c r="C101">
        <v>5.991872722126196</v>
      </c>
    </row>
    <row r="102" spans="1:4" x14ac:dyDescent="0.25">
      <c r="A102" t="s">
        <v>443</v>
      </c>
      <c r="B102" s="2">
        <v>44535</v>
      </c>
      <c r="C102">
        <v>5.991872722126196</v>
      </c>
    </row>
    <row r="103" spans="1:4" x14ac:dyDescent="0.25">
      <c r="A103" s="18" t="s">
        <v>445</v>
      </c>
      <c r="B103" s="90">
        <v>44404</v>
      </c>
      <c r="C103">
        <v>0</v>
      </c>
      <c r="D103">
        <v>1.4270000000000001E-3</v>
      </c>
    </row>
    <row r="104" spans="1:4" x14ac:dyDescent="0.25">
      <c r="A104" s="18" t="s">
        <v>445</v>
      </c>
      <c r="B104" s="90">
        <v>44414</v>
      </c>
      <c r="C104">
        <v>7.7881730927092012E-3</v>
      </c>
      <c r="D104">
        <v>5.9722500000000001E-3</v>
      </c>
    </row>
    <row r="105" spans="1:4" x14ac:dyDescent="0.25">
      <c r="A105" s="18" t="s">
        <v>445</v>
      </c>
      <c r="B105" s="90">
        <v>44421</v>
      </c>
      <c r="C105">
        <v>0.11864024461769035</v>
      </c>
      <c r="D105">
        <v>1.3833687499999999E-2</v>
      </c>
    </row>
    <row r="106" spans="1:4" x14ac:dyDescent="0.25">
      <c r="A106" s="18" t="s">
        <v>445</v>
      </c>
      <c r="B106" s="90">
        <v>44432</v>
      </c>
      <c r="C106">
        <v>0.49363658079022676</v>
      </c>
      <c r="D106">
        <v>2.148125E-2</v>
      </c>
    </row>
    <row r="107" spans="1:4" x14ac:dyDescent="0.25">
      <c r="A107" s="18" t="s">
        <v>445</v>
      </c>
      <c r="B107" s="90">
        <v>44446</v>
      </c>
      <c r="C107">
        <v>0.6035401326453611</v>
      </c>
      <c r="D107">
        <v>4.7554425000000004E-2</v>
      </c>
    </row>
    <row r="108" spans="1:4" x14ac:dyDescent="0.25">
      <c r="A108" s="18" t="s">
        <v>445</v>
      </c>
      <c r="B108" s="90">
        <v>44452</v>
      </c>
      <c r="C108">
        <v>1.1632327089633714</v>
      </c>
      <c r="D108">
        <v>0.11153636074999994</v>
      </c>
    </row>
    <row r="109" spans="1:4" x14ac:dyDescent="0.25">
      <c r="A109" s="18" t="s">
        <v>445</v>
      </c>
      <c r="B109" s="90">
        <v>44459</v>
      </c>
      <c r="C109">
        <v>3.9140971679441572</v>
      </c>
      <c r="D109">
        <v>0.15800875</v>
      </c>
    </row>
    <row r="110" spans="1:4" x14ac:dyDescent="0.25">
      <c r="A110" s="18" t="s">
        <v>445</v>
      </c>
      <c r="B110" s="90">
        <v>44470</v>
      </c>
      <c r="C110">
        <v>5.2743321390749376</v>
      </c>
      <c r="D110">
        <v>0.11026324999999998</v>
      </c>
    </row>
    <row r="111" spans="1:4" x14ac:dyDescent="0.25">
      <c r="A111" s="18" t="s">
        <v>445</v>
      </c>
      <c r="B111" s="90">
        <v>44483</v>
      </c>
      <c r="C111">
        <v>6.1905119767224113</v>
      </c>
      <c r="D111">
        <v>0.24164624999999981</v>
      </c>
    </row>
    <row r="112" spans="1:4" x14ac:dyDescent="0.25">
      <c r="A112" s="18" t="s">
        <v>445</v>
      </c>
      <c r="B112" s="90">
        <v>44497</v>
      </c>
      <c r="C112">
        <v>9.2460436087356772</v>
      </c>
      <c r="D112">
        <v>0.2702195</v>
      </c>
    </row>
    <row r="113" spans="1:4" x14ac:dyDescent="0.25">
      <c r="A113" s="18" t="s">
        <v>445</v>
      </c>
      <c r="B113" s="90">
        <v>44519</v>
      </c>
      <c r="C113">
        <v>9.290105726092758</v>
      </c>
    </row>
    <row r="114" spans="1:4" x14ac:dyDescent="0.25">
      <c r="A114" s="18" t="s">
        <v>445</v>
      </c>
      <c r="B114" s="90">
        <v>44530</v>
      </c>
      <c r="C114">
        <v>9.290105726092758</v>
      </c>
    </row>
    <row r="115" spans="1:4" x14ac:dyDescent="0.25">
      <c r="A115" s="18" t="s">
        <v>445</v>
      </c>
      <c r="B115" s="90">
        <v>44535</v>
      </c>
      <c r="C115">
        <v>9.290105726092758</v>
      </c>
    </row>
    <row r="116" spans="1:4" x14ac:dyDescent="0.25">
      <c r="A116" s="33" t="s">
        <v>442</v>
      </c>
      <c r="B116" s="115">
        <v>44404</v>
      </c>
      <c r="C116">
        <v>0</v>
      </c>
      <c r="D116">
        <v>1.4830000000000002E-3</v>
      </c>
    </row>
    <row r="117" spans="1:4" x14ac:dyDescent="0.25">
      <c r="A117" s="33" t="s">
        <v>442</v>
      </c>
      <c r="B117" s="115">
        <v>44414</v>
      </c>
      <c r="C117">
        <v>6.0570117370041055E-4</v>
      </c>
      <c r="D117">
        <v>3.2120999999999999E-3</v>
      </c>
    </row>
    <row r="118" spans="1:4" x14ac:dyDescent="0.25">
      <c r="A118" s="33" t="s">
        <v>442</v>
      </c>
      <c r="B118" s="115">
        <v>44421</v>
      </c>
      <c r="C118">
        <v>3.6915424114990644E-2</v>
      </c>
      <c r="D118">
        <v>9.7219000000000021E-3</v>
      </c>
    </row>
    <row r="119" spans="1:4" x14ac:dyDescent="0.25">
      <c r="A119" s="33" t="s">
        <v>442</v>
      </c>
      <c r="B119" s="115">
        <v>44432</v>
      </c>
      <c r="C119">
        <v>0.27941430688097402</v>
      </c>
      <c r="D119">
        <v>1.6346750000000004E-2</v>
      </c>
    </row>
    <row r="120" spans="1:4" x14ac:dyDescent="0.25">
      <c r="A120" s="33" t="s">
        <v>442</v>
      </c>
      <c r="B120" s="115">
        <v>44446</v>
      </c>
      <c r="C120">
        <v>0.43723143153201305</v>
      </c>
      <c r="D120">
        <v>5.5132900000000006E-2</v>
      </c>
    </row>
    <row r="121" spans="1:4" x14ac:dyDescent="0.25">
      <c r="A121" s="33" t="s">
        <v>442</v>
      </c>
      <c r="B121" s="115">
        <v>44452</v>
      </c>
      <c r="C121">
        <v>0.58199334028456406</v>
      </c>
      <c r="D121">
        <v>0.15570932500000009</v>
      </c>
    </row>
    <row r="122" spans="1:4" x14ac:dyDescent="0.25">
      <c r="A122" s="33" t="s">
        <v>442</v>
      </c>
      <c r="B122" s="115">
        <v>44459</v>
      </c>
      <c r="C122">
        <v>3.7747215022514444</v>
      </c>
      <c r="D122">
        <v>0.19311474999999995</v>
      </c>
    </row>
    <row r="123" spans="1:4" x14ac:dyDescent="0.25">
      <c r="A123" s="33" t="s">
        <v>442</v>
      </c>
      <c r="B123" s="115">
        <v>44470</v>
      </c>
      <c r="C123">
        <v>5.6393222819613813</v>
      </c>
      <c r="D123">
        <v>0.18951300000000007</v>
      </c>
    </row>
    <row r="124" spans="1:4" x14ac:dyDescent="0.25">
      <c r="A124" s="33" t="s">
        <v>442</v>
      </c>
      <c r="B124" s="115">
        <v>44483</v>
      </c>
      <c r="C124">
        <v>6.647797652632252</v>
      </c>
      <c r="D124">
        <v>0.28538991999999924</v>
      </c>
    </row>
    <row r="125" spans="1:4" x14ac:dyDescent="0.25">
      <c r="A125" s="33" t="s">
        <v>442</v>
      </c>
      <c r="B125" s="115">
        <v>44497</v>
      </c>
      <c r="C125">
        <v>9.0457873451431627</v>
      </c>
      <c r="D125">
        <v>0.14110799999999812</v>
      </c>
    </row>
    <row r="126" spans="1:4" x14ac:dyDescent="0.25">
      <c r="A126" s="33" t="s">
        <v>442</v>
      </c>
      <c r="B126" s="115">
        <v>44519</v>
      </c>
      <c r="C126">
        <v>9.0692756134563606</v>
      </c>
    </row>
    <row r="127" spans="1:4" x14ac:dyDescent="0.25">
      <c r="A127" s="33" t="s">
        <v>442</v>
      </c>
      <c r="B127" s="115">
        <v>44530</v>
      </c>
      <c r="C127">
        <v>9.0692756134563606</v>
      </c>
    </row>
    <row r="128" spans="1:4" x14ac:dyDescent="0.25">
      <c r="A128" s="33" t="s">
        <v>442</v>
      </c>
      <c r="B128" s="115">
        <v>44535</v>
      </c>
      <c r="C128">
        <v>9.0692756134563606</v>
      </c>
    </row>
    <row r="129" spans="1:4" x14ac:dyDescent="0.25">
      <c r="A129" s="113" t="s">
        <v>444</v>
      </c>
      <c r="B129" s="116">
        <v>44404</v>
      </c>
      <c r="C129">
        <v>0</v>
      </c>
      <c r="D129">
        <v>9.2647499999999995E-4</v>
      </c>
    </row>
    <row r="130" spans="1:4" x14ac:dyDescent="0.25">
      <c r="A130" s="113" t="s">
        <v>444</v>
      </c>
      <c r="B130" s="116">
        <v>44414</v>
      </c>
      <c r="C130">
        <v>3.6474960904138415E-4</v>
      </c>
      <c r="D130">
        <v>2.6014499999999999E-3</v>
      </c>
    </row>
    <row r="131" spans="1:4" x14ac:dyDescent="0.25">
      <c r="A131" s="113" t="s">
        <v>444</v>
      </c>
      <c r="B131" s="116">
        <v>44421</v>
      </c>
      <c r="C131">
        <v>2.9604368806242631E-2</v>
      </c>
      <c r="D131">
        <v>7.2905499999999989E-3</v>
      </c>
    </row>
    <row r="132" spans="1:4" x14ac:dyDescent="0.25">
      <c r="A132" s="113" t="s">
        <v>444</v>
      </c>
      <c r="B132" s="116">
        <v>44432</v>
      </c>
      <c r="C132">
        <v>0.2108187467511542</v>
      </c>
      <c r="D132">
        <v>8.6405749999999976E-3</v>
      </c>
    </row>
    <row r="133" spans="1:4" x14ac:dyDescent="0.25">
      <c r="A133" s="113" t="s">
        <v>444</v>
      </c>
      <c r="B133" s="116">
        <v>44446</v>
      </c>
      <c r="C133">
        <v>0.28809823996212558</v>
      </c>
      <c r="D133">
        <v>3.1185199999999996E-2</v>
      </c>
    </row>
    <row r="134" spans="1:4" x14ac:dyDescent="0.25">
      <c r="A134" s="113" t="s">
        <v>444</v>
      </c>
      <c r="B134" s="116">
        <v>44452</v>
      </c>
      <c r="C134">
        <v>0.35090095329587473</v>
      </c>
      <c r="D134">
        <v>7.5091527499999908E-2</v>
      </c>
    </row>
    <row r="135" spans="1:4" x14ac:dyDescent="0.25">
      <c r="A135" s="113" t="s">
        <v>444</v>
      </c>
      <c r="B135" s="116">
        <v>44459</v>
      </c>
      <c r="C135">
        <v>1.8384873659394709</v>
      </c>
      <c r="D135">
        <v>8.9233749999999987E-2</v>
      </c>
    </row>
    <row r="136" spans="1:4" x14ac:dyDescent="0.25">
      <c r="A136" s="113" t="s">
        <v>444</v>
      </c>
      <c r="B136" s="116">
        <v>44470</v>
      </c>
      <c r="C136">
        <v>2.5278053453270677</v>
      </c>
      <c r="D136">
        <v>0.13698025000000003</v>
      </c>
    </row>
    <row r="137" spans="1:4" x14ac:dyDescent="0.25">
      <c r="A137" s="113" t="s">
        <v>444</v>
      </c>
      <c r="B137" s="116">
        <v>44483</v>
      </c>
      <c r="C137">
        <v>2.9256088742258419</v>
      </c>
      <c r="D137">
        <v>0.13381424999999986</v>
      </c>
    </row>
    <row r="138" spans="1:4" x14ac:dyDescent="0.25">
      <c r="A138" s="113" t="s">
        <v>444</v>
      </c>
      <c r="B138" s="116">
        <v>44497</v>
      </c>
      <c r="C138">
        <v>3.5099711995567917</v>
      </c>
      <c r="D138">
        <v>0.17697349999999995</v>
      </c>
    </row>
    <row r="139" spans="1:4" x14ac:dyDescent="0.25">
      <c r="A139" s="113" t="s">
        <v>444</v>
      </c>
      <c r="B139" s="116">
        <v>44519</v>
      </c>
      <c r="C139">
        <v>3.5182369467138459</v>
      </c>
    </row>
    <row r="140" spans="1:4" x14ac:dyDescent="0.25">
      <c r="A140" s="113" t="s">
        <v>444</v>
      </c>
      <c r="B140" s="116">
        <v>44530</v>
      </c>
      <c r="C140">
        <v>3.5182369467138459</v>
      </c>
    </row>
    <row r="141" spans="1:4" x14ac:dyDescent="0.25">
      <c r="A141" s="113" t="s">
        <v>444</v>
      </c>
      <c r="B141" s="116">
        <v>44535</v>
      </c>
      <c r="C141">
        <v>3.5182369467138459</v>
      </c>
    </row>
    <row r="142" spans="1:4" x14ac:dyDescent="0.25">
      <c r="A142" t="s">
        <v>447</v>
      </c>
      <c r="B142" s="2">
        <v>44404</v>
      </c>
      <c r="C142">
        <v>0</v>
      </c>
    </row>
    <row r="143" spans="1:4" x14ac:dyDescent="0.25">
      <c r="A143" t="s">
        <v>447</v>
      </c>
      <c r="B143" s="2">
        <v>44414</v>
      </c>
      <c r="C143">
        <v>1.1404195360349343E-2</v>
      </c>
    </row>
    <row r="144" spans="1:4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7"/>
  <sheetViews>
    <sheetView workbookViewId="0">
      <pane xSplit="3" ySplit="1" topLeftCell="CF2" activePane="bottomRight" state="frozen"/>
      <selection pane="topRight" activeCell="D1" sqref="D1"/>
      <selection pane="bottomLeft" activeCell="A2" sqref="A2"/>
      <selection pane="bottomRight" activeCell="A3038" sqref="A3038:A3725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 t="s">
        <v>392</v>
      </c>
      <c r="B2700" s="58" t="s">
        <v>393</v>
      </c>
      <c r="C2700" s="59">
        <v>44041</v>
      </c>
      <c r="DO2700" s="15">
        <v>0.35919708698355801</v>
      </c>
      <c r="DP2700" s="15">
        <v>0.34349504780888906</v>
      </c>
      <c r="DQ2700" s="15">
        <v>0.34856018943642664</v>
      </c>
    </row>
    <row r="2701" spans="1:121" x14ac:dyDescent="0.25">
      <c r="A2701" s="1" t="s">
        <v>392</v>
      </c>
      <c r="B2701" s="58" t="s">
        <v>393</v>
      </c>
      <c r="C2701" s="59">
        <v>44042</v>
      </c>
      <c r="DO2701" s="15">
        <v>0.356812480186672</v>
      </c>
      <c r="DP2701" s="15">
        <v>0.34557461184476906</v>
      </c>
      <c r="DQ2701" s="15">
        <v>0.35120809142800169</v>
      </c>
    </row>
    <row r="2702" spans="1:121" x14ac:dyDescent="0.25">
      <c r="A2702" s="1" t="s">
        <v>392</v>
      </c>
      <c r="B2702" s="58" t="s">
        <v>393</v>
      </c>
      <c r="C2702" s="59">
        <v>44043</v>
      </c>
      <c r="DO2702" s="15">
        <v>0.35430236776889734</v>
      </c>
      <c r="DP2702" s="15">
        <v>0.3464309029183667</v>
      </c>
      <c r="DQ2702" s="15">
        <v>0.35217096487948352</v>
      </c>
    </row>
    <row r="2703" spans="1:121" x14ac:dyDescent="0.25">
      <c r="A2703" s="1" t="s">
        <v>392</v>
      </c>
      <c r="B2703" s="58" t="s">
        <v>393</v>
      </c>
      <c r="C2703" s="59">
        <v>44044</v>
      </c>
      <c r="DO2703" s="15">
        <v>0.35191776097201133</v>
      </c>
      <c r="DP2703" s="15">
        <v>0.34618624832591027</v>
      </c>
      <c r="DQ2703" s="15">
        <v>0.35289311996809491</v>
      </c>
    </row>
    <row r="2704" spans="1:121" x14ac:dyDescent="0.25">
      <c r="A2704" s="1" t="s">
        <v>392</v>
      </c>
      <c r="B2704" s="58" t="s">
        <v>393</v>
      </c>
      <c r="C2704" s="59">
        <v>44045</v>
      </c>
      <c r="DO2704" s="15">
        <v>0.34978416541690294</v>
      </c>
      <c r="DP2704" s="15">
        <v>0.34630857562213851</v>
      </c>
      <c r="DQ2704" s="15">
        <v>0.35409671178244717</v>
      </c>
    </row>
    <row r="2705" spans="1:121" x14ac:dyDescent="0.25">
      <c r="A2705" s="1" t="s">
        <v>392</v>
      </c>
      <c r="B2705" s="58" t="s">
        <v>393</v>
      </c>
      <c r="C2705" s="59">
        <v>44046</v>
      </c>
      <c r="DO2705" s="15">
        <v>0.34815259234534934</v>
      </c>
      <c r="DP2705" s="15">
        <v>0.3464309029183667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44047</v>
      </c>
      <c r="DO2706" s="15">
        <v>0.34714854737823952</v>
      </c>
      <c r="DP2706" s="15">
        <v>0.34532995725231264</v>
      </c>
      <c r="DQ2706" s="15">
        <v>0.35361527505670626</v>
      </c>
    </row>
    <row r="2707" spans="1:121" x14ac:dyDescent="0.25">
      <c r="A2707" s="1" t="s">
        <v>392</v>
      </c>
      <c r="B2707" s="58" t="s">
        <v>393</v>
      </c>
      <c r="C2707" s="59">
        <v>44048</v>
      </c>
      <c r="DO2707" s="15">
        <v>0.34639551365290705</v>
      </c>
      <c r="DP2707" s="15">
        <v>0.34422901158625846</v>
      </c>
      <c r="DQ2707" s="15">
        <v>0.35289311996809491</v>
      </c>
    </row>
    <row r="2708" spans="1:121" x14ac:dyDescent="0.25">
      <c r="A2708" s="1" t="s">
        <v>392</v>
      </c>
      <c r="B2708" s="58" t="s">
        <v>393</v>
      </c>
      <c r="C2708" s="59">
        <v>44049</v>
      </c>
      <c r="DO2708" s="15">
        <v>0.34539146868579718</v>
      </c>
      <c r="DP2708" s="15">
        <v>0.34398435699380198</v>
      </c>
      <c r="DQ2708" s="15">
        <v>0.35313383833096534</v>
      </c>
    </row>
    <row r="2709" spans="1:121" x14ac:dyDescent="0.25">
      <c r="A2709" s="1" t="s">
        <v>392</v>
      </c>
      <c r="B2709" s="58" t="s">
        <v>393</v>
      </c>
      <c r="C2709" s="59">
        <v>44050</v>
      </c>
      <c r="DO2709" s="15">
        <v>0.34350888437246618</v>
      </c>
      <c r="DP2709" s="15">
        <v>0.34398435699380198</v>
      </c>
      <c r="DQ2709" s="15">
        <v>0.3531338383309654</v>
      </c>
    </row>
    <row r="2710" spans="1:121" x14ac:dyDescent="0.25">
      <c r="A2710" s="1" t="s">
        <v>392</v>
      </c>
      <c r="B2710" s="58" t="s">
        <v>393</v>
      </c>
      <c r="C2710" s="59">
        <v>44051</v>
      </c>
      <c r="DO2710" s="15">
        <v>0.34112427757558023</v>
      </c>
      <c r="DP2710" s="15">
        <v>0.34361737510511725</v>
      </c>
      <c r="DQ2710" s="15">
        <v>0.35193024651661303</v>
      </c>
    </row>
    <row r="2711" spans="1:121" x14ac:dyDescent="0.25">
      <c r="A2711" s="1" t="s">
        <v>392</v>
      </c>
      <c r="B2711" s="58" t="s">
        <v>393</v>
      </c>
      <c r="C2711" s="59">
        <v>44052</v>
      </c>
      <c r="DO2711" s="15">
        <v>0.34062225509202532</v>
      </c>
      <c r="DP2711" s="15">
        <v>0.34251642943906313</v>
      </c>
      <c r="DQ2711" s="15">
        <v>0.35096737306513126</v>
      </c>
    </row>
    <row r="2712" spans="1:121" x14ac:dyDescent="0.25">
      <c r="A2712" s="1" t="s">
        <v>392</v>
      </c>
      <c r="B2712" s="58" t="s">
        <v>393</v>
      </c>
      <c r="C2712" s="59">
        <v>44053</v>
      </c>
      <c r="DO2712" s="15">
        <v>0.33886517639958302</v>
      </c>
      <c r="DP2712" s="15">
        <v>0.34190479295792198</v>
      </c>
      <c r="DQ2712" s="15">
        <v>0.35048593633939029</v>
      </c>
    </row>
    <row r="2713" spans="1:121" x14ac:dyDescent="0.25">
      <c r="A2713" s="1" t="s">
        <v>392</v>
      </c>
      <c r="B2713" s="58" t="s">
        <v>393</v>
      </c>
      <c r="C2713" s="59">
        <v>44054</v>
      </c>
      <c r="DO2713" s="15">
        <v>0.33723360332802949</v>
      </c>
      <c r="DP2713" s="15">
        <v>0.3409261745880961</v>
      </c>
      <c r="DQ2713" s="15">
        <v>0.34988414043221416</v>
      </c>
    </row>
    <row r="2714" spans="1:121" x14ac:dyDescent="0.25">
      <c r="A2714" s="1" t="s">
        <v>392</v>
      </c>
      <c r="B2714" s="58" t="s">
        <v>393</v>
      </c>
      <c r="C2714" s="59">
        <v>44055</v>
      </c>
      <c r="DO2714" s="15">
        <v>0.33610405274003086</v>
      </c>
      <c r="DP2714" s="15">
        <v>0.34031453810695489</v>
      </c>
      <c r="DQ2714" s="15">
        <v>0.35000449961364938</v>
      </c>
    </row>
    <row r="2715" spans="1:121" x14ac:dyDescent="0.25">
      <c r="A2715" s="1" t="s">
        <v>392</v>
      </c>
      <c r="B2715" s="58" t="s">
        <v>393</v>
      </c>
      <c r="C2715" s="59">
        <v>44056</v>
      </c>
      <c r="DO2715" s="15">
        <v>0.33497450215203223</v>
      </c>
      <c r="DP2715" s="15">
        <v>0.33958057432958544</v>
      </c>
      <c r="DQ2715" s="15">
        <v>0.3490416261621675</v>
      </c>
    </row>
    <row r="2716" spans="1:121" x14ac:dyDescent="0.25">
      <c r="A2716" s="1" t="s">
        <v>392</v>
      </c>
      <c r="B2716" s="58" t="s">
        <v>393</v>
      </c>
      <c r="C2716" s="59">
        <v>44057</v>
      </c>
      <c r="DO2716" s="15">
        <v>0.33271540097603503</v>
      </c>
      <c r="DP2716" s="15">
        <v>0.33860195595975962</v>
      </c>
      <c r="DQ2716" s="15">
        <v>0.34747695680350954</v>
      </c>
    </row>
    <row r="2717" spans="1:121" x14ac:dyDescent="0.25">
      <c r="A2717" s="1" t="s">
        <v>392</v>
      </c>
      <c r="B2717" s="58" t="s">
        <v>393</v>
      </c>
      <c r="C2717" s="59">
        <v>44058</v>
      </c>
      <c r="DO2717" s="15">
        <v>0.33183686162981385</v>
      </c>
      <c r="DP2717" s="15">
        <v>0.33762333758993374</v>
      </c>
      <c r="DQ2717" s="15">
        <v>0.34675480171489814</v>
      </c>
    </row>
    <row r="2718" spans="1:121" x14ac:dyDescent="0.25">
      <c r="A2718" s="1" t="s">
        <v>392</v>
      </c>
      <c r="B2718" s="58" t="s">
        <v>393</v>
      </c>
      <c r="C2718" s="59">
        <v>44059</v>
      </c>
      <c r="DO2718" s="15">
        <v>0.33045629980003777</v>
      </c>
      <c r="DP2718" s="15">
        <v>0.3366447192201078</v>
      </c>
      <c r="DQ2718" s="15">
        <v>0.34591228744485158</v>
      </c>
    </row>
    <row r="2719" spans="1:121" x14ac:dyDescent="0.25">
      <c r="A2719" s="1" t="s">
        <v>392</v>
      </c>
      <c r="B2719" s="58" t="s">
        <v>393</v>
      </c>
      <c r="C2719" s="59">
        <v>44060</v>
      </c>
      <c r="DO2719" s="15">
        <v>0.32970326607470535</v>
      </c>
      <c r="DP2719" s="15">
        <v>0.33566610085028192</v>
      </c>
      <c r="DQ2719" s="15">
        <v>0.34555120990054583</v>
      </c>
    </row>
    <row r="2720" spans="1:121" x14ac:dyDescent="0.25">
      <c r="A2720" s="1" t="s">
        <v>392</v>
      </c>
      <c r="B2720" s="58" t="s">
        <v>393</v>
      </c>
      <c r="C2720" s="59">
        <v>44061</v>
      </c>
      <c r="DO2720" s="15">
        <v>0.3298287716955941</v>
      </c>
      <c r="DP2720" s="15">
        <v>0.33517679166536896</v>
      </c>
      <c r="DQ2720" s="15">
        <v>0.34519013235624019</v>
      </c>
    </row>
    <row r="2721" spans="1:121" x14ac:dyDescent="0.25">
      <c r="A2721" s="1" t="s">
        <v>392</v>
      </c>
      <c r="B2721" s="58" t="s">
        <v>393</v>
      </c>
      <c r="C2721" s="59">
        <v>44062</v>
      </c>
      <c r="DO2721" s="15">
        <v>0.32869922110759553</v>
      </c>
      <c r="DP2721" s="15">
        <v>0.33542144625782544</v>
      </c>
      <c r="DQ2721" s="15">
        <v>0.34446797726762879</v>
      </c>
    </row>
    <row r="2722" spans="1:121" x14ac:dyDescent="0.25">
      <c r="A2722" s="1" t="s">
        <v>392</v>
      </c>
      <c r="B2722" s="58" t="s">
        <v>393</v>
      </c>
      <c r="C2722" s="59">
        <v>44063</v>
      </c>
      <c r="DO2722" s="15">
        <v>0.32782068176137436</v>
      </c>
      <c r="DP2722" s="15">
        <v>0.33517679166536896</v>
      </c>
      <c r="DQ2722" s="15">
        <v>0.34434761808619352</v>
      </c>
    </row>
    <row r="2723" spans="1:121" x14ac:dyDescent="0.25">
      <c r="A2723" s="1" t="s">
        <v>392</v>
      </c>
      <c r="B2723" s="58" t="s">
        <v>393</v>
      </c>
      <c r="C2723" s="59">
        <v>44064</v>
      </c>
      <c r="DO2723" s="15">
        <v>0.3298287716955941</v>
      </c>
      <c r="DP2723" s="15">
        <v>0.33517679166536896</v>
      </c>
      <c r="DQ2723" s="15">
        <v>0.34470869563049922</v>
      </c>
    </row>
    <row r="2724" spans="1:121" x14ac:dyDescent="0.25">
      <c r="A2724" s="1" t="s">
        <v>392</v>
      </c>
      <c r="B2724" s="58" t="s">
        <v>393</v>
      </c>
      <c r="C2724" s="59">
        <v>44065</v>
      </c>
      <c r="DO2724" s="15">
        <v>0.33007978293737161</v>
      </c>
      <c r="DP2724" s="15">
        <v>0.33591075544273835</v>
      </c>
      <c r="DQ2724" s="15">
        <v>0.34446797726762879</v>
      </c>
    </row>
    <row r="2725" spans="1:121" x14ac:dyDescent="0.25">
      <c r="A2725" s="1" t="s">
        <v>392</v>
      </c>
      <c r="B2725" s="58" t="s">
        <v>393</v>
      </c>
      <c r="C2725" s="59">
        <v>44066</v>
      </c>
      <c r="DO2725" s="15">
        <v>0.33007978293737161</v>
      </c>
      <c r="DP2725" s="15">
        <v>0.33591075544273835</v>
      </c>
      <c r="DQ2725" s="15">
        <v>0.3442272589047583</v>
      </c>
    </row>
    <row r="2726" spans="1:121" x14ac:dyDescent="0.25">
      <c r="A2726" s="1" t="s">
        <v>392</v>
      </c>
      <c r="B2726" s="58" t="s">
        <v>393</v>
      </c>
      <c r="C2726" s="59">
        <v>44067</v>
      </c>
      <c r="DO2726" s="15">
        <v>0.33083281666270403</v>
      </c>
      <c r="DP2726" s="15">
        <v>0.3366447192201078</v>
      </c>
      <c r="DQ2726" s="15">
        <v>0.34410689972332309</v>
      </c>
    </row>
    <row r="2727" spans="1:121" x14ac:dyDescent="0.25">
      <c r="A2727" s="1" t="s">
        <v>392</v>
      </c>
      <c r="B2727" s="58" t="s">
        <v>393</v>
      </c>
      <c r="C2727" s="59">
        <v>44068</v>
      </c>
      <c r="DO2727" s="15">
        <v>0.33007978293737161</v>
      </c>
      <c r="DP2727" s="15">
        <v>0.33688937381256429</v>
      </c>
      <c r="DQ2727" s="15">
        <v>0.34446797726762879</v>
      </c>
    </row>
    <row r="2728" spans="1:121" x14ac:dyDescent="0.25">
      <c r="A2728" s="1" t="s">
        <v>392</v>
      </c>
      <c r="B2728" s="58" t="s">
        <v>393</v>
      </c>
      <c r="C2728" s="59">
        <v>44069</v>
      </c>
      <c r="DO2728" s="15">
        <v>0.32907573797026168</v>
      </c>
      <c r="DP2728" s="15">
        <v>0.33591075544273835</v>
      </c>
      <c r="DQ2728" s="15">
        <v>0.34374582217901739</v>
      </c>
    </row>
    <row r="2729" spans="1:121" x14ac:dyDescent="0.25">
      <c r="A2729" s="1" t="s">
        <v>392</v>
      </c>
      <c r="B2729" s="58" t="s">
        <v>393</v>
      </c>
      <c r="C2729" s="59">
        <v>44070</v>
      </c>
      <c r="DO2729" s="15">
        <v>0.32669113117337573</v>
      </c>
      <c r="DP2729" s="15">
        <v>0.33542144625782538</v>
      </c>
      <c r="DQ2729" s="15">
        <v>0.34278294872753551</v>
      </c>
    </row>
    <row r="2730" spans="1:121" x14ac:dyDescent="0.25">
      <c r="A2730" s="1" t="s">
        <v>392</v>
      </c>
      <c r="B2730" s="58" t="s">
        <v>393</v>
      </c>
      <c r="C2730" s="59">
        <v>44071</v>
      </c>
      <c r="DO2730" s="15">
        <v>0.32618910868982082</v>
      </c>
      <c r="DP2730" s="15">
        <v>0.33468748248045599</v>
      </c>
      <c r="DQ2730" s="15">
        <v>0.34157935691318331</v>
      </c>
    </row>
    <row r="2731" spans="1:121" x14ac:dyDescent="0.25">
      <c r="A2731" s="1" t="s">
        <v>392</v>
      </c>
      <c r="B2731" s="58" t="s">
        <v>393</v>
      </c>
      <c r="C2731" s="59">
        <v>44072</v>
      </c>
      <c r="DO2731" s="15">
        <v>0.32405551313471237</v>
      </c>
      <c r="DP2731" s="15">
        <v>0.33419817329554302</v>
      </c>
      <c r="DQ2731" s="15">
        <v>0.34133863855031277</v>
      </c>
    </row>
    <row r="2732" spans="1:121" x14ac:dyDescent="0.25">
      <c r="A2732" s="1" t="s">
        <v>392</v>
      </c>
      <c r="B2732" s="58" t="s">
        <v>393</v>
      </c>
      <c r="C2732" s="59">
        <v>44073</v>
      </c>
      <c r="DO2732" s="15">
        <v>0.3214198950960489</v>
      </c>
      <c r="DP2732" s="15">
        <v>0.33358653681440187</v>
      </c>
      <c r="DQ2732" s="15">
        <v>0.34073684264313664</v>
      </c>
    </row>
    <row r="2733" spans="1:121" x14ac:dyDescent="0.25">
      <c r="A2733" s="1" t="s">
        <v>392</v>
      </c>
      <c r="B2733" s="58" t="s">
        <v>393</v>
      </c>
      <c r="C2733" s="59">
        <v>44074</v>
      </c>
      <c r="DO2733" s="15">
        <v>0.31890978267827425</v>
      </c>
      <c r="DP2733" s="15">
        <v>0.33346420951817357</v>
      </c>
      <c r="DQ2733" s="15">
        <v>0.34061648346170137</v>
      </c>
    </row>
    <row r="2734" spans="1:121" x14ac:dyDescent="0.25">
      <c r="A2734" s="1" t="s">
        <v>392</v>
      </c>
      <c r="B2734" s="58" t="s">
        <v>393</v>
      </c>
      <c r="C2734" s="59">
        <v>44075</v>
      </c>
      <c r="DO2734" s="15">
        <v>0.33836315391602806</v>
      </c>
      <c r="DP2734" s="15">
        <v>0.3330972276294889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44076</v>
      </c>
      <c r="DO2735" s="15">
        <v>0.33535101901469844</v>
      </c>
      <c r="DP2735" s="15">
        <v>0.33395351870308659</v>
      </c>
      <c r="DQ2735" s="15">
        <v>0.33977396919165481</v>
      </c>
    </row>
    <row r="2736" spans="1:121" x14ac:dyDescent="0.25">
      <c r="A2736" s="1" t="s">
        <v>392</v>
      </c>
      <c r="B2736" s="58" t="s">
        <v>393</v>
      </c>
      <c r="C2736" s="59">
        <v>44077</v>
      </c>
      <c r="DO2736" s="15">
        <v>0.33346843470136739</v>
      </c>
      <c r="DP2736" s="15">
        <v>0.33395351870308659</v>
      </c>
      <c r="DQ2736" s="15">
        <v>0.33941289164734911</v>
      </c>
    </row>
    <row r="2737" spans="1:121" x14ac:dyDescent="0.25">
      <c r="A2737" s="1" t="s">
        <v>392</v>
      </c>
      <c r="B2737" s="58" t="s">
        <v>393</v>
      </c>
      <c r="C2737" s="59">
        <v>44078</v>
      </c>
      <c r="DO2737" s="15">
        <v>0.33120933352537019</v>
      </c>
      <c r="DP2737" s="15">
        <v>0.33468748248045599</v>
      </c>
      <c r="DQ2737" s="15">
        <v>0.33869073655873772</v>
      </c>
    </row>
    <row r="2738" spans="1:121" x14ac:dyDescent="0.25">
      <c r="A2738" s="1" t="s">
        <v>392</v>
      </c>
      <c r="B2738" s="58" t="s">
        <v>393</v>
      </c>
      <c r="C2738" s="59">
        <v>44079</v>
      </c>
      <c r="DO2738" s="15">
        <v>0.32920124359115044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44080</v>
      </c>
      <c r="DO2739" s="15">
        <v>0.32782068176137436</v>
      </c>
      <c r="DP2739" s="15">
        <v>0.33517679166536896</v>
      </c>
      <c r="DQ2739" s="15">
        <v>0.33893145492160814</v>
      </c>
    </row>
    <row r="2740" spans="1:121" x14ac:dyDescent="0.25">
      <c r="A2740" s="1" t="s">
        <v>392</v>
      </c>
      <c r="B2740" s="58" t="s">
        <v>393</v>
      </c>
      <c r="C2740" s="59">
        <v>44081</v>
      </c>
      <c r="DO2740" s="15">
        <v>0.3253105693435997</v>
      </c>
      <c r="DP2740" s="15">
        <v>0.33444282788799951</v>
      </c>
      <c r="DQ2740" s="15">
        <v>0.33917217328447863</v>
      </c>
    </row>
    <row r="2741" spans="1:121" x14ac:dyDescent="0.25">
      <c r="A2741" s="1" t="s">
        <v>392</v>
      </c>
      <c r="B2741" s="58" t="s">
        <v>393</v>
      </c>
      <c r="C2741" s="59">
        <v>44082</v>
      </c>
      <c r="DO2741" s="15">
        <v>0.32367899627204616</v>
      </c>
      <c r="DP2741" s="15">
        <v>0.33419817329554308</v>
      </c>
      <c r="DQ2741" s="15">
        <v>0.33893145492160814</v>
      </c>
    </row>
    <row r="2742" spans="1:121" x14ac:dyDescent="0.25">
      <c r="A2742" s="1" t="s">
        <v>392</v>
      </c>
      <c r="B2742" s="58" t="s">
        <v>393</v>
      </c>
      <c r="C2742" s="59">
        <v>44083</v>
      </c>
      <c r="DO2742" s="15">
        <v>0.3214198950960489</v>
      </c>
      <c r="DP2742" s="15">
        <v>0.33334188222194538</v>
      </c>
      <c r="DQ2742" s="15">
        <v>0.33845001819586729</v>
      </c>
    </row>
    <row r="2743" spans="1:121" x14ac:dyDescent="0.25">
      <c r="A2743" s="1" t="s">
        <v>392</v>
      </c>
      <c r="B2743" s="58" t="s">
        <v>393</v>
      </c>
      <c r="C2743" s="59">
        <v>44084</v>
      </c>
      <c r="DO2743" s="15">
        <v>0.33271540097603497</v>
      </c>
      <c r="DP2743" s="15">
        <v>0.33273024574080418</v>
      </c>
      <c r="DQ2743" s="15">
        <v>0.33820929983299686</v>
      </c>
    </row>
    <row r="2744" spans="1:121" x14ac:dyDescent="0.25">
      <c r="A2744" s="1" t="s">
        <v>392</v>
      </c>
      <c r="B2744" s="58" t="s">
        <v>393</v>
      </c>
      <c r="C2744" s="59">
        <v>44085</v>
      </c>
      <c r="DO2744" s="15">
        <v>0.34137528881735768</v>
      </c>
      <c r="DP2744" s="15">
        <v>0.33370886411063011</v>
      </c>
      <c r="DQ2744" s="15">
        <v>0.33832965901443202</v>
      </c>
    </row>
    <row r="2745" spans="1:121" x14ac:dyDescent="0.25">
      <c r="A2745" s="1" t="s">
        <v>392</v>
      </c>
      <c r="B2745" s="58" t="s">
        <v>393</v>
      </c>
      <c r="C2745" s="59">
        <v>44086</v>
      </c>
      <c r="DO2745" s="15">
        <v>0.33773562581158439</v>
      </c>
      <c r="DP2745" s="15">
        <v>0.33444282788799951</v>
      </c>
      <c r="DQ2745" s="15">
        <v>0.33772786310725589</v>
      </c>
    </row>
    <row r="2746" spans="1:121" x14ac:dyDescent="0.25">
      <c r="A2746" s="1" t="s">
        <v>392</v>
      </c>
      <c r="B2746" s="58" t="s">
        <v>393</v>
      </c>
      <c r="C2746" s="59">
        <v>44087</v>
      </c>
      <c r="DO2746" s="15">
        <v>0.33472349091025477</v>
      </c>
      <c r="DP2746" s="15">
        <v>0.33456515518422775</v>
      </c>
      <c r="DQ2746" s="15">
        <v>0.33676498965577401</v>
      </c>
    </row>
    <row r="2747" spans="1:121" x14ac:dyDescent="0.25">
      <c r="A2747" s="1" t="s">
        <v>392</v>
      </c>
      <c r="B2747" s="58" t="s">
        <v>393</v>
      </c>
      <c r="C2747" s="59">
        <v>44088</v>
      </c>
      <c r="DO2747" s="15">
        <v>0.33208787287159136</v>
      </c>
      <c r="DP2747" s="15">
        <v>0.3352991189615972</v>
      </c>
      <c r="DQ2747" s="15">
        <v>0.33592247538572745</v>
      </c>
    </row>
    <row r="2748" spans="1:121" x14ac:dyDescent="0.25">
      <c r="A2748" s="1" t="s">
        <v>392</v>
      </c>
      <c r="B2748" s="58" t="s">
        <v>393</v>
      </c>
      <c r="C2748" s="59">
        <v>44089</v>
      </c>
      <c r="DO2748" s="15">
        <v>0.32581259182715461</v>
      </c>
      <c r="DP2748" s="15">
        <v>0.33468748248045599</v>
      </c>
      <c r="DQ2748" s="15">
        <v>0.33616319374859788</v>
      </c>
    </row>
    <row r="2749" spans="1:121" x14ac:dyDescent="0.25">
      <c r="A2749" s="1" t="s">
        <v>392</v>
      </c>
      <c r="B2749" s="58" t="s">
        <v>393</v>
      </c>
      <c r="C2749" s="59">
        <v>44090</v>
      </c>
      <c r="DO2749" s="15">
        <v>0.32330247940937995</v>
      </c>
      <c r="DP2749" s="15">
        <v>0.33370886411063011</v>
      </c>
      <c r="DQ2749" s="15">
        <v>0.33628355293003309</v>
      </c>
    </row>
    <row r="2750" spans="1:121" x14ac:dyDescent="0.25">
      <c r="A2750" s="1" t="s">
        <v>392</v>
      </c>
      <c r="B2750" s="58" t="s">
        <v>393</v>
      </c>
      <c r="C2750" s="59">
        <v>44091</v>
      </c>
      <c r="DO2750" s="15">
        <v>0.32154540071693766</v>
      </c>
      <c r="DP2750" s="15">
        <v>0.33346420951817363</v>
      </c>
      <c r="DQ2750" s="15">
        <v>0.33604283456716266</v>
      </c>
    </row>
    <row r="2751" spans="1:121" x14ac:dyDescent="0.25">
      <c r="A2751" s="1" t="s">
        <v>392</v>
      </c>
      <c r="B2751" s="58" t="s">
        <v>393</v>
      </c>
      <c r="C2751" s="59">
        <v>44092</v>
      </c>
      <c r="DO2751" s="15">
        <v>0.32719315365693069</v>
      </c>
      <c r="DP2751" s="15">
        <v>0.33321955492571709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44093</v>
      </c>
      <c r="DO2752" s="15">
        <v>0.32430652437648982</v>
      </c>
      <c r="DP2752" s="15">
        <v>0.3330972276294889</v>
      </c>
      <c r="DQ2752" s="15">
        <v>0.3355613978414218</v>
      </c>
    </row>
    <row r="2753" spans="1:121" x14ac:dyDescent="0.25">
      <c r="A2753" s="1" t="s">
        <v>392</v>
      </c>
      <c r="B2753" s="58" t="s">
        <v>393</v>
      </c>
      <c r="C2753" s="59">
        <v>44094</v>
      </c>
      <c r="DO2753" s="15">
        <v>0.32217292882138138</v>
      </c>
      <c r="DP2753" s="15">
        <v>0.33273024574080418</v>
      </c>
      <c r="DQ2753" s="15">
        <v>0.33507996111568084</v>
      </c>
    </row>
    <row r="2754" spans="1:121" x14ac:dyDescent="0.25">
      <c r="A2754" s="1" t="s">
        <v>392</v>
      </c>
      <c r="B2754" s="58" t="s">
        <v>393</v>
      </c>
      <c r="C2754" s="59">
        <v>44095</v>
      </c>
      <c r="DO2754" s="15">
        <v>0.31991382764538412</v>
      </c>
      <c r="DP2754" s="15">
        <v>0.3329749003332606</v>
      </c>
      <c r="DQ2754" s="15">
        <v>0.33495960193424557</v>
      </c>
    </row>
    <row r="2755" spans="1:121" x14ac:dyDescent="0.25">
      <c r="A2755" s="1" t="s">
        <v>392</v>
      </c>
      <c r="B2755" s="58" t="s">
        <v>393</v>
      </c>
      <c r="C2755" s="59">
        <v>44096</v>
      </c>
      <c r="DO2755" s="15">
        <v>0.31803124333205307</v>
      </c>
      <c r="DP2755" s="15">
        <v>0.33224093655589126</v>
      </c>
      <c r="DQ2755" s="15">
        <v>0.33483924275281035</v>
      </c>
    </row>
    <row r="2756" spans="1:121" x14ac:dyDescent="0.25">
      <c r="A2756" s="1" t="s">
        <v>392</v>
      </c>
      <c r="B2756" s="58" t="s">
        <v>393</v>
      </c>
      <c r="C2756" s="59">
        <v>44097</v>
      </c>
      <c r="DO2756" s="15">
        <v>0.31489360280983475</v>
      </c>
      <c r="DP2756" s="15">
        <v>0.33224093655589126</v>
      </c>
      <c r="DQ2756" s="15">
        <v>0.33471888357137514</v>
      </c>
    </row>
    <row r="2757" spans="1:121" x14ac:dyDescent="0.25">
      <c r="A2757" s="1" t="s">
        <v>392</v>
      </c>
      <c r="B2757" s="58" t="s">
        <v>393</v>
      </c>
      <c r="C2757" s="59">
        <v>44098</v>
      </c>
      <c r="DO2757" s="15">
        <v>0.31137944542495016</v>
      </c>
      <c r="DP2757" s="15">
        <v>0.33077300900115242</v>
      </c>
      <c r="DQ2757" s="15">
        <v>0.33544103865998653</v>
      </c>
    </row>
    <row r="2758" spans="1:121" x14ac:dyDescent="0.25">
      <c r="A2758" s="1" t="s">
        <v>392</v>
      </c>
      <c r="B2758" s="58" t="s">
        <v>393</v>
      </c>
      <c r="C2758" s="59">
        <v>44099</v>
      </c>
      <c r="DO2758" s="15">
        <v>0.30773978241917688</v>
      </c>
      <c r="DP2758" s="15">
        <v>0.32979439063132648</v>
      </c>
      <c r="DQ2758" s="15">
        <v>0.33507996111568084</v>
      </c>
    </row>
    <row r="2759" spans="1:121" x14ac:dyDescent="0.25">
      <c r="A2759" s="1" t="s">
        <v>392</v>
      </c>
      <c r="B2759" s="58" t="s">
        <v>393</v>
      </c>
      <c r="C2759" s="59">
        <v>44100</v>
      </c>
      <c r="DO2759" s="15">
        <v>0.30623371496851204</v>
      </c>
      <c r="DP2759" s="15">
        <v>0.32857111766904412</v>
      </c>
      <c r="DQ2759" s="15">
        <v>0.33447816520850471</v>
      </c>
    </row>
    <row r="2760" spans="1:121" x14ac:dyDescent="0.25">
      <c r="A2760" s="1" t="s">
        <v>392</v>
      </c>
      <c r="B2760" s="58" t="s">
        <v>393</v>
      </c>
      <c r="C2760" s="59">
        <v>44101</v>
      </c>
      <c r="DO2760" s="15">
        <v>0.30297056882540496</v>
      </c>
      <c r="DP2760" s="15">
        <v>0.32710319011430528</v>
      </c>
      <c r="DQ2760" s="15">
        <v>0.33339493257558761</v>
      </c>
    </row>
    <row r="2761" spans="1:121" x14ac:dyDescent="0.25">
      <c r="A2761" s="1" t="s">
        <v>392</v>
      </c>
      <c r="B2761" s="58" t="s">
        <v>393</v>
      </c>
      <c r="C2761" s="59">
        <v>44102</v>
      </c>
      <c r="DO2761" s="15">
        <v>0.31276000725472625</v>
      </c>
      <c r="DP2761" s="15">
        <v>0.32808180848413121</v>
      </c>
      <c r="DQ2761" s="15">
        <v>0.33303385503128191</v>
      </c>
    </row>
    <row r="2762" spans="1:121" x14ac:dyDescent="0.25">
      <c r="A2762" s="1" t="s">
        <v>392</v>
      </c>
      <c r="B2762" s="58" t="s">
        <v>393</v>
      </c>
      <c r="C2762" s="59">
        <v>44103</v>
      </c>
      <c r="DO2762" s="15">
        <v>0.30974787235339662</v>
      </c>
      <c r="DP2762" s="15">
        <v>0.32734784470676176</v>
      </c>
      <c r="DQ2762" s="15">
        <v>0.33170990403549439</v>
      </c>
    </row>
    <row r="2763" spans="1:121" x14ac:dyDescent="0.25">
      <c r="A2763" s="1" t="s">
        <v>392</v>
      </c>
      <c r="B2763" s="58" t="s">
        <v>393</v>
      </c>
      <c r="C2763" s="59">
        <v>44104</v>
      </c>
      <c r="DO2763" s="15">
        <v>0.36220922188488758</v>
      </c>
      <c r="DP2763" s="15">
        <v>0.35670639580153862</v>
      </c>
      <c r="DQ2763" s="15">
        <v>0.33507996111568084</v>
      </c>
    </row>
    <row r="2764" spans="1:121" x14ac:dyDescent="0.25">
      <c r="A2764" s="1" t="s">
        <v>392</v>
      </c>
      <c r="B2764" s="58" t="s">
        <v>393</v>
      </c>
      <c r="C2764" s="59">
        <v>44105</v>
      </c>
      <c r="DO2764" s="15">
        <v>0.35141573848845642</v>
      </c>
      <c r="DP2764" s="15">
        <v>0.35377054069206093</v>
      </c>
      <c r="DQ2764" s="15">
        <v>0.33532067947855126</v>
      </c>
    </row>
    <row r="2765" spans="1:121" x14ac:dyDescent="0.25">
      <c r="A2765" s="1" t="s">
        <v>392</v>
      </c>
      <c r="B2765" s="58" t="s">
        <v>393</v>
      </c>
      <c r="C2765" s="59">
        <v>44106</v>
      </c>
      <c r="DO2765" s="15">
        <v>0.34438742371868736</v>
      </c>
      <c r="DP2765" s="15">
        <v>0.35279192232223505</v>
      </c>
      <c r="DQ2765" s="15">
        <v>0.33580211620429223</v>
      </c>
    </row>
    <row r="2766" spans="1:121" x14ac:dyDescent="0.25">
      <c r="A2766" s="1" t="s">
        <v>392</v>
      </c>
      <c r="B2766" s="58" t="s">
        <v>393</v>
      </c>
      <c r="C2766" s="59">
        <v>44107</v>
      </c>
      <c r="DO2766" s="15">
        <v>0.3381121426742506</v>
      </c>
      <c r="DP2766" s="15">
        <v>0.35120166747126791</v>
      </c>
      <c r="DQ2766" s="15">
        <v>0.33664463047433879</v>
      </c>
    </row>
    <row r="2767" spans="1:121" x14ac:dyDescent="0.25">
      <c r="A2767" s="1" t="s">
        <v>392</v>
      </c>
      <c r="B2767" s="58" t="s">
        <v>393</v>
      </c>
      <c r="C2767" s="59">
        <v>44108</v>
      </c>
      <c r="DO2767" s="15">
        <v>0.33183686162981385</v>
      </c>
      <c r="DP2767" s="15">
        <v>0.34961141262030088</v>
      </c>
      <c r="DQ2767" s="15">
        <v>0.33676498965577401</v>
      </c>
    </row>
    <row r="2768" spans="1:121" x14ac:dyDescent="0.25">
      <c r="A2768" s="1" t="s">
        <v>392</v>
      </c>
      <c r="B2768" s="58" t="s">
        <v>393</v>
      </c>
      <c r="C2768" s="59">
        <v>44109</v>
      </c>
      <c r="DO2768" s="15">
        <v>0.32844820986581813</v>
      </c>
      <c r="DP2768" s="15">
        <v>0.34679788480705143</v>
      </c>
      <c r="DQ2768" s="15">
        <v>0.33724642638151497</v>
      </c>
    </row>
    <row r="2769" spans="1:121" x14ac:dyDescent="0.25">
      <c r="A2769" s="1" t="s">
        <v>392</v>
      </c>
      <c r="B2769" s="58" t="s">
        <v>393</v>
      </c>
      <c r="C2769" s="59">
        <v>44110</v>
      </c>
      <c r="DO2769" s="15">
        <v>0.32405551313471237</v>
      </c>
      <c r="DP2769" s="15">
        <v>0.34569693914099731</v>
      </c>
      <c r="DQ2769" s="15">
        <v>0.33652427129290358</v>
      </c>
    </row>
    <row r="2770" spans="1:121" x14ac:dyDescent="0.25">
      <c r="A2770" s="1" t="s">
        <v>392</v>
      </c>
      <c r="B2770" s="58" t="s">
        <v>393</v>
      </c>
      <c r="C2770" s="59">
        <v>44111</v>
      </c>
      <c r="DO2770" s="15">
        <v>0.32242394006315878</v>
      </c>
      <c r="DP2770" s="15">
        <v>0.34337272051266077</v>
      </c>
      <c r="DQ2770" s="15">
        <v>0.33580211620429223</v>
      </c>
    </row>
    <row r="2771" spans="1:121" x14ac:dyDescent="0.25">
      <c r="A2771" s="1" t="s">
        <v>392</v>
      </c>
      <c r="B2771" s="58" t="s">
        <v>393</v>
      </c>
      <c r="C2771" s="59">
        <v>44112</v>
      </c>
      <c r="DO2771" s="15">
        <v>0.36873551417110173</v>
      </c>
      <c r="DP2771" s="15">
        <v>0.36465767005637406</v>
      </c>
      <c r="DQ2771" s="15">
        <v>0.34085720182457191</v>
      </c>
    </row>
    <row r="2772" spans="1:121" x14ac:dyDescent="0.25">
      <c r="A2772" s="1" t="s">
        <v>392</v>
      </c>
      <c r="B2772" s="58" t="s">
        <v>393</v>
      </c>
      <c r="C2772" s="59">
        <v>44113</v>
      </c>
      <c r="DO2772" s="15">
        <v>0.35844405325822559</v>
      </c>
      <c r="DP2772" s="15">
        <v>0.36111017846575516</v>
      </c>
      <c r="DQ2772" s="15">
        <v>0.33953325082878433</v>
      </c>
    </row>
    <row r="2773" spans="1:121" x14ac:dyDescent="0.25">
      <c r="A2773" s="1" t="s">
        <v>392</v>
      </c>
      <c r="B2773" s="58" t="s">
        <v>393</v>
      </c>
      <c r="C2773" s="59">
        <v>44114</v>
      </c>
      <c r="DO2773" s="15">
        <v>0.35103922162579027</v>
      </c>
      <c r="DP2773" s="15">
        <v>0.35939759631855983</v>
      </c>
      <c r="DQ2773" s="15">
        <v>0.34013504673596051</v>
      </c>
    </row>
    <row r="2774" spans="1:121" x14ac:dyDescent="0.25">
      <c r="A2774" s="1" t="s">
        <v>392</v>
      </c>
      <c r="B2774" s="58" t="s">
        <v>393</v>
      </c>
      <c r="C2774" s="59">
        <v>44115</v>
      </c>
      <c r="DO2774" s="15">
        <v>0.34501495182313097</v>
      </c>
      <c r="DP2774" s="15">
        <v>0.35768501417136456</v>
      </c>
      <c r="DQ2774" s="15">
        <v>0.34037576509883094</v>
      </c>
    </row>
    <row r="2775" spans="1:121" x14ac:dyDescent="0.25">
      <c r="A2775" s="1" t="s">
        <v>392</v>
      </c>
      <c r="B2775" s="58" t="s">
        <v>393</v>
      </c>
      <c r="C2775" s="59">
        <v>44116</v>
      </c>
      <c r="DO2775" s="15">
        <v>0.34099877195469147</v>
      </c>
      <c r="DP2775" s="15">
        <v>0.35621708661662566</v>
      </c>
      <c r="DQ2775" s="15">
        <v>0.33989432837309003</v>
      </c>
    </row>
    <row r="2776" spans="1:121" x14ac:dyDescent="0.25">
      <c r="A2776" s="1" t="s">
        <v>392</v>
      </c>
      <c r="B2776" s="58" t="s">
        <v>393</v>
      </c>
      <c r="C2776" s="59">
        <v>44117</v>
      </c>
      <c r="DO2776" s="15">
        <v>0.33735910894891813</v>
      </c>
      <c r="DP2776" s="15">
        <v>0.35462683176565857</v>
      </c>
      <c r="DQ2776" s="15">
        <v>0.34025540591739578</v>
      </c>
    </row>
    <row r="2777" spans="1:121" x14ac:dyDescent="0.25">
      <c r="A2777" s="1" t="s">
        <v>392</v>
      </c>
      <c r="B2777" s="58" t="s">
        <v>393</v>
      </c>
      <c r="C2777" s="59">
        <v>44118</v>
      </c>
      <c r="DO2777" s="15">
        <v>0.33183686162981391</v>
      </c>
      <c r="DP2777" s="15">
        <v>0.35169097665618088</v>
      </c>
      <c r="DQ2777" s="15">
        <v>0.34061648346170142</v>
      </c>
    </row>
    <row r="2778" spans="1:121" x14ac:dyDescent="0.25">
      <c r="A2778" s="1" t="s">
        <v>392</v>
      </c>
      <c r="B2778" s="58" t="s">
        <v>393</v>
      </c>
      <c r="C2778" s="59">
        <v>44119</v>
      </c>
      <c r="DO2778" s="15">
        <v>0.32869922110759553</v>
      </c>
      <c r="DP2778" s="15">
        <v>0.348632794250475</v>
      </c>
      <c r="DQ2778" s="15">
        <v>0.33929253246591384</v>
      </c>
    </row>
    <row r="2779" spans="1:121" x14ac:dyDescent="0.25">
      <c r="A2779" s="1" t="s">
        <v>392</v>
      </c>
      <c r="B2779" s="58" t="s">
        <v>393</v>
      </c>
      <c r="C2779" s="59">
        <v>44120</v>
      </c>
      <c r="DO2779" s="15">
        <v>0.32681663679426448</v>
      </c>
      <c r="DP2779" s="15">
        <v>0.3464309029183667</v>
      </c>
      <c r="DQ2779" s="15">
        <v>0.33832965901443202</v>
      </c>
    </row>
    <row r="2780" spans="1:121" x14ac:dyDescent="0.25">
      <c r="A2780" s="1" t="s">
        <v>392</v>
      </c>
      <c r="B2780" s="58" t="s">
        <v>393</v>
      </c>
      <c r="C2780" s="59">
        <v>44121</v>
      </c>
      <c r="DO2780" s="15">
        <v>0.32468304123915603</v>
      </c>
      <c r="DP2780" s="15">
        <v>0.34496297536362786</v>
      </c>
      <c r="DQ2780" s="15">
        <v>0.33760750392582067</v>
      </c>
    </row>
    <row r="2781" spans="1:121" x14ac:dyDescent="0.25">
      <c r="A2781" s="1" t="s">
        <v>392</v>
      </c>
      <c r="B2781" s="58" t="s">
        <v>393</v>
      </c>
      <c r="C2781" s="59">
        <v>44122</v>
      </c>
      <c r="DO2781" s="15">
        <v>0.32355349065115735</v>
      </c>
      <c r="DP2781" s="15">
        <v>0.34373970240134549</v>
      </c>
      <c r="DQ2781" s="15">
        <v>0.33652427129290363</v>
      </c>
    </row>
    <row r="2782" spans="1:121" x14ac:dyDescent="0.25">
      <c r="A2782" s="1" t="s">
        <v>392</v>
      </c>
      <c r="B2782" s="58" t="s">
        <v>393</v>
      </c>
      <c r="C2782" s="59">
        <v>44123</v>
      </c>
      <c r="DO2782" s="15">
        <v>0.32167090633782641</v>
      </c>
      <c r="DP2782" s="15">
        <v>0.34312806592020434</v>
      </c>
      <c r="DQ2782" s="15">
        <v>0.33616319374859793</v>
      </c>
    </row>
    <row r="2783" spans="1:121" x14ac:dyDescent="0.25">
      <c r="A2783" s="1" t="s">
        <v>392</v>
      </c>
      <c r="B2783" s="58" t="s">
        <v>393</v>
      </c>
      <c r="C2783" s="59">
        <v>44124</v>
      </c>
      <c r="DO2783" s="15">
        <v>0.31828225457383053</v>
      </c>
      <c r="DP2783" s="15">
        <v>0.34055919269941132</v>
      </c>
      <c r="DQ2783" s="15">
        <v>0.33616319374859788</v>
      </c>
    </row>
    <row r="2784" spans="1:121" x14ac:dyDescent="0.25">
      <c r="A2784" s="1" t="s">
        <v>392</v>
      </c>
      <c r="B2784" s="58" t="s">
        <v>393</v>
      </c>
      <c r="C2784" s="59">
        <v>44125</v>
      </c>
      <c r="DO2784" s="15">
        <v>0.31589764777694462</v>
      </c>
      <c r="DP2784" s="15">
        <v>0.33958057432958549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44126</v>
      </c>
      <c r="DO2785" s="15">
        <v>0.35492989587334101</v>
      </c>
      <c r="DP2785" s="15">
        <v>0.35462683176565862</v>
      </c>
      <c r="DQ2785" s="15">
        <v>0.33592247538572745</v>
      </c>
    </row>
    <row r="2786" spans="1:121" x14ac:dyDescent="0.25">
      <c r="A2786" s="1" t="s">
        <v>392</v>
      </c>
      <c r="B2786" s="58" t="s">
        <v>393</v>
      </c>
      <c r="C2786" s="59">
        <v>44127</v>
      </c>
      <c r="DO2786" s="15">
        <v>0.34476394058135351</v>
      </c>
      <c r="DP2786" s="15">
        <v>0.35328123150714796</v>
      </c>
      <c r="DQ2786" s="15">
        <v>0.33664463047433885</v>
      </c>
    </row>
    <row r="2787" spans="1:121" x14ac:dyDescent="0.25">
      <c r="A2787" s="1" t="s">
        <v>392</v>
      </c>
      <c r="B2787" s="58" t="s">
        <v>393</v>
      </c>
      <c r="C2787" s="59">
        <v>44128</v>
      </c>
      <c r="DO2787" s="15">
        <v>0.33798663705336185</v>
      </c>
      <c r="DP2787" s="15">
        <v>0.35156864935995269</v>
      </c>
      <c r="DQ2787" s="15">
        <v>0.33700570801864449</v>
      </c>
    </row>
    <row r="2788" spans="1:121" x14ac:dyDescent="0.25">
      <c r="A2788" s="1" t="s">
        <v>392</v>
      </c>
      <c r="B2788" s="58" t="s">
        <v>393</v>
      </c>
      <c r="C2788" s="59">
        <v>44129</v>
      </c>
      <c r="DO2788" s="15">
        <v>0.33271540097603497</v>
      </c>
      <c r="DP2788" s="15">
        <v>0.35034537639767027</v>
      </c>
      <c r="DQ2788" s="15">
        <v>0.33652427129290363</v>
      </c>
    </row>
    <row r="2789" spans="1:121" x14ac:dyDescent="0.25">
      <c r="A2789" s="1" t="s">
        <v>392</v>
      </c>
      <c r="B2789" s="58" t="s">
        <v>393</v>
      </c>
      <c r="C2789" s="59">
        <v>44130</v>
      </c>
      <c r="DO2789" s="15">
        <v>0.33196236725070261</v>
      </c>
      <c r="DP2789" s="15">
        <v>0.34802115776933379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44131</v>
      </c>
      <c r="DO2790" s="15">
        <v>0.33773562581158439</v>
      </c>
      <c r="DP2790" s="15">
        <v>0.34594159373345379</v>
      </c>
      <c r="DQ2790" s="15">
        <v>0.33580211620429223</v>
      </c>
    </row>
    <row r="2791" spans="1:121" x14ac:dyDescent="0.25">
      <c r="A2791" s="1" t="s">
        <v>392</v>
      </c>
      <c r="B2791" s="58" t="s">
        <v>393</v>
      </c>
      <c r="C2791" s="59">
        <v>44132</v>
      </c>
      <c r="DO2791" s="15">
        <v>0.33497450215203223</v>
      </c>
      <c r="DP2791" s="15">
        <v>0.34618624832591033</v>
      </c>
      <c r="DQ2791" s="15">
        <v>0.33447816520850471</v>
      </c>
    </row>
    <row r="2792" spans="1:121" x14ac:dyDescent="0.25">
      <c r="A2792" s="1" t="s">
        <v>392</v>
      </c>
      <c r="B2792" s="58" t="s">
        <v>393</v>
      </c>
      <c r="C2792" s="59">
        <v>44133</v>
      </c>
      <c r="DO2792" s="15">
        <v>0.33233888411336882</v>
      </c>
      <c r="DP2792" s="15">
        <v>0.34569693914099731</v>
      </c>
      <c r="DQ2792" s="15">
        <v>0.33363565093845804</v>
      </c>
    </row>
    <row r="2793" spans="1:121" x14ac:dyDescent="0.25">
      <c r="A2793" s="1" t="s">
        <v>392</v>
      </c>
      <c r="B2793" s="58" t="s">
        <v>393</v>
      </c>
      <c r="C2793" s="59">
        <v>44134</v>
      </c>
      <c r="DO2793" s="15">
        <v>0.33045629980003777</v>
      </c>
      <c r="DP2793" s="15">
        <v>0.34532995725231264</v>
      </c>
      <c r="DQ2793" s="15">
        <v>0.3332745733941524</v>
      </c>
    </row>
    <row r="2794" spans="1:121" x14ac:dyDescent="0.25">
      <c r="A2794" s="1" t="s">
        <v>392</v>
      </c>
      <c r="B2794" s="58" t="s">
        <v>393</v>
      </c>
      <c r="C2794" s="59">
        <v>44135</v>
      </c>
      <c r="DO2794" s="15">
        <v>0.32731865927781945</v>
      </c>
      <c r="DP2794" s="15">
        <v>0.34520762995608434</v>
      </c>
      <c r="DQ2794" s="15">
        <v>0.33327457339415234</v>
      </c>
    </row>
    <row r="2795" spans="1:121" x14ac:dyDescent="0.25">
      <c r="A2795" s="1" t="s">
        <v>392</v>
      </c>
      <c r="B2795" s="58" t="s">
        <v>393</v>
      </c>
      <c r="C2795" s="59">
        <v>44136</v>
      </c>
      <c r="DO2795" s="15">
        <v>0.3235534906511574</v>
      </c>
      <c r="DP2795" s="15">
        <v>0.3442290115862584</v>
      </c>
      <c r="DQ2795" s="15">
        <v>0.33435780602706944</v>
      </c>
    </row>
    <row r="2796" spans="1:121" x14ac:dyDescent="0.25">
      <c r="A2796" s="1" t="s">
        <v>392</v>
      </c>
      <c r="B2796" s="58" t="s">
        <v>393</v>
      </c>
      <c r="C2796" s="59">
        <v>44137</v>
      </c>
      <c r="DO2796" s="15">
        <v>0.35756551391200442</v>
      </c>
      <c r="DP2796" s="15">
        <v>0.35499381365434335</v>
      </c>
      <c r="DQ2796" s="15">
        <v>0.33267277748697621</v>
      </c>
    </row>
    <row r="2797" spans="1:121" x14ac:dyDescent="0.25">
      <c r="A2797" s="1" t="s">
        <v>392</v>
      </c>
      <c r="B2797" s="58" t="s">
        <v>393</v>
      </c>
      <c r="C2797" s="59">
        <v>44138</v>
      </c>
      <c r="DO2797" s="15">
        <v>0.35241978345556629</v>
      </c>
      <c r="DP2797" s="15">
        <v>0.352791922322235</v>
      </c>
      <c r="DQ2797" s="15">
        <v>0.33231169994267051</v>
      </c>
    </row>
    <row r="2798" spans="1:121" x14ac:dyDescent="0.25">
      <c r="A2798" s="1" t="s">
        <v>392</v>
      </c>
      <c r="B2798" s="58" t="s">
        <v>393</v>
      </c>
      <c r="C2798" s="59">
        <v>44139</v>
      </c>
      <c r="DO2798" s="15">
        <v>0.34677203051557326</v>
      </c>
      <c r="DP2798" s="15">
        <v>0.35328123150714796</v>
      </c>
      <c r="DQ2798" s="15">
        <v>0.33195062239836487</v>
      </c>
    </row>
    <row r="2799" spans="1:121" x14ac:dyDescent="0.25">
      <c r="A2799" s="1" t="s">
        <v>392</v>
      </c>
      <c r="B2799" s="58" t="s">
        <v>393</v>
      </c>
      <c r="C2799" s="59">
        <v>44140</v>
      </c>
      <c r="DO2799" s="15">
        <v>0.33974371574580414</v>
      </c>
      <c r="DP2799" s="15">
        <v>0.35364821339583274</v>
      </c>
      <c r="DQ2799" s="15">
        <v>0.33291349584984675</v>
      </c>
    </row>
    <row r="2800" spans="1:121" x14ac:dyDescent="0.25">
      <c r="A2800" s="1" t="s">
        <v>392</v>
      </c>
      <c r="B2800" s="58" t="s">
        <v>393</v>
      </c>
      <c r="C2800" s="59">
        <v>44141</v>
      </c>
      <c r="DO2800" s="15">
        <v>0.33359394032225614</v>
      </c>
      <c r="DP2800" s="15">
        <v>0.35059003099012676</v>
      </c>
      <c r="DQ2800" s="15">
        <v>0.3321913407612353</v>
      </c>
    </row>
    <row r="2801" spans="1:121" x14ac:dyDescent="0.25">
      <c r="A2801" s="1" t="s">
        <v>392</v>
      </c>
      <c r="B2801" s="58" t="s">
        <v>393</v>
      </c>
      <c r="C2801" s="59">
        <v>44142</v>
      </c>
      <c r="DO2801" s="15">
        <v>0.34514045744401972</v>
      </c>
      <c r="DP2801" s="15">
        <v>0.34777650317687736</v>
      </c>
      <c r="DQ2801" s="15">
        <v>0.33219134076123535</v>
      </c>
    </row>
    <row r="2802" spans="1:121" x14ac:dyDescent="0.25">
      <c r="A2802" s="1" t="s">
        <v>392</v>
      </c>
      <c r="B2802" s="58" t="s">
        <v>393</v>
      </c>
      <c r="C2802" s="59">
        <v>44143</v>
      </c>
      <c r="DO2802" s="15">
        <v>0.38530225612841468</v>
      </c>
      <c r="DP2802" s="15">
        <v>0.3921813117077273</v>
      </c>
      <c r="DQ2802" s="15">
        <v>0.38322363368977291</v>
      </c>
    </row>
    <row r="2803" spans="1:121" x14ac:dyDescent="0.25">
      <c r="A2803" s="1" t="s">
        <v>392</v>
      </c>
      <c r="B2803" s="58" t="s">
        <v>393</v>
      </c>
      <c r="C2803" s="59">
        <v>44144</v>
      </c>
      <c r="DO2803" s="15">
        <v>0.37438326711109488</v>
      </c>
      <c r="DP2803" s="15">
        <v>0.38630960148877191</v>
      </c>
      <c r="DQ2803" s="15">
        <v>0.37239130736060216</v>
      </c>
    </row>
    <row r="2804" spans="1:121" x14ac:dyDescent="0.25">
      <c r="A2804" s="1" t="s">
        <v>392</v>
      </c>
      <c r="B2804" s="58" t="s">
        <v>393</v>
      </c>
      <c r="C2804" s="59">
        <v>44145</v>
      </c>
      <c r="DO2804" s="15">
        <v>0.3671039410995483</v>
      </c>
      <c r="DP2804" s="15">
        <v>0.38325141908306604</v>
      </c>
      <c r="DQ2804" s="15">
        <v>0.36986376455046238</v>
      </c>
    </row>
    <row r="2805" spans="1:121" x14ac:dyDescent="0.25">
      <c r="A2805" s="1" t="s">
        <v>392</v>
      </c>
      <c r="B2805" s="58" t="s">
        <v>393</v>
      </c>
      <c r="C2805" s="59">
        <v>44146</v>
      </c>
      <c r="DO2805" s="15">
        <v>0.36133068253866646</v>
      </c>
      <c r="DP2805" s="15">
        <v>0.38117185504718598</v>
      </c>
      <c r="DQ2805" s="15">
        <v>0.3681787360103691</v>
      </c>
    </row>
    <row r="2806" spans="1:121" x14ac:dyDescent="0.25">
      <c r="A2806" s="1" t="s">
        <v>392</v>
      </c>
      <c r="B2806" s="58" t="s">
        <v>393</v>
      </c>
      <c r="C2806" s="59">
        <v>44147</v>
      </c>
      <c r="DO2806" s="15">
        <v>0.3566869745657833</v>
      </c>
      <c r="DP2806" s="15">
        <v>0.37884763641884944</v>
      </c>
      <c r="DQ2806" s="15">
        <v>0.36757694010319297</v>
      </c>
    </row>
    <row r="2807" spans="1:121" x14ac:dyDescent="0.25">
      <c r="A2807" s="1" t="s">
        <v>392</v>
      </c>
      <c r="B2807" s="58" t="s">
        <v>393</v>
      </c>
      <c r="C2807" s="59">
        <v>44148</v>
      </c>
      <c r="DO2807" s="15">
        <v>0.35304731156001001</v>
      </c>
      <c r="DP2807" s="15">
        <v>0.37799134534525181</v>
      </c>
      <c r="DQ2807" s="15">
        <v>0.36613262992597023</v>
      </c>
    </row>
    <row r="2808" spans="1:121" x14ac:dyDescent="0.25">
      <c r="A2808" s="1" t="s">
        <v>392</v>
      </c>
      <c r="B2808" s="58" t="s">
        <v>393</v>
      </c>
      <c r="C2808" s="59">
        <v>44149</v>
      </c>
      <c r="DO2808" s="15">
        <v>0.34739955862001692</v>
      </c>
      <c r="DP2808" s="15">
        <v>0.37603410860560005</v>
      </c>
      <c r="DQ2808" s="15">
        <v>0.36541047483735883</v>
      </c>
    </row>
    <row r="2809" spans="1:121" x14ac:dyDescent="0.25">
      <c r="A2809" s="1" t="s">
        <v>392</v>
      </c>
      <c r="B2809" s="58" t="s">
        <v>393</v>
      </c>
      <c r="C2809" s="59">
        <v>44150</v>
      </c>
      <c r="DO2809" s="15">
        <v>0.34325787313068867</v>
      </c>
      <c r="DP2809" s="15">
        <v>0.3732205807923506</v>
      </c>
      <c r="DQ2809" s="15">
        <v>0.36480867893018276</v>
      </c>
    </row>
    <row r="2810" spans="1:121" x14ac:dyDescent="0.25">
      <c r="A2810" s="1" t="s">
        <v>392</v>
      </c>
      <c r="B2810" s="58" t="s">
        <v>393</v>
      </c>
      <c r="C2810" s="59">
        <v>44151</v>
      </c>
      <c r="DO2810" s="15">
        <v>0.33773562581158434</v>
      </c>
      <c r="DP2810" s="15">
        <v>0.37004007109041637</v>
      </c>
      <c r="DQ2810" s="15">
        <v>0.3632440095715247</v>
      </c>
    </row>
    <row r="2811" spans="1:121" x14ac:dyDescent="0.25">
      <c r="A2811" s="1" t="s">
        <v>392</v>
      </c>
      <c r="B2811" s="58" t="s">
        <v>393</v>
      </c>
      <c r="C2811" s="59">
        <v>44152</v>
      </c>
      <c r="DO2811" s="15">
        <v>0.3335939403222562</v>
      </c>
      <c r="DP2811" s="15">
        <v>0.36624792490734115</v>
      </c>
      <c r="DQ2811" s="15">
        <v>0.3621607769386076</v>
      </c>
    </row>
    <row r="2812" spans="1:121" x14ac:dyDescent="0.25">
      <c r="A2812" s="1" t="s">
        <v>392</v>
      </c>
      <c r="B2812" s="58" t="s">
        <v>393</v>
      </c>
      <c r="C2812" s="59">
        <v>44153</v>
      </c>
      <c r="DO2812" s="15">
        <v>0.35041169352134655</v>
      </c>
      <c r="DP2812" s="15">
        <v>0.36734887057339516</v>
      </c>
      <c r="DQ2812" s="15">
        <v>0.36023503003564394</v>
      </c>
    </row>
    <row r="2813" spans="1:121" x14ac:dyDescent="0.25">
      <c r="A2813" s="1" t="s">
        <v>392</v>
      </c>
      <c r="B2813" s="58" t="s">
        <v>393</v>
      </c>
      <c r="C2813" s="59">
        <v>44154</v>
      </c>
      <c r="DO2813" s="15">
        <v>0.34576798554846339</v>
      </c>
      <c r="DP2813" s="15">
        <v>0.36441301546391747</v>
      </c>
      <c r="DQ2813" s="15">
        <v>0.35782784640693932</v>
      </c>
    </row>
    <row r="2814" spans="1:121" x14ac:dyDescent="0.25">
      <c r="A2814" s="1" t="s">
        <v>392</v>
      </c>
      <c r="B2814" s="58" t="s">
        <v>393</v>
      </c>
      <c r="C2814" s="59">
        <v>44041</v>
      </c>
      <c r="DO2814" s="15"/>
      <c r="DP2814" s="15"/>
      <c r="DQ2814" s="15"/>
    </row>
    <row r="2815" spans="1:121" x14ac:dyDescent="0.25">
      <c r="A2815" s="1" t="s">
        <v>392</v>
      </c>
      <c r="B2815" s="60" t="s">
        <v>393</v>
      </c>
      <c r="C2815" s="59">
        <v>44042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44043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44044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44045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44046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44047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44048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44049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44050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44051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44052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44053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44054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44055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44056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44057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44058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44059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44060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44061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44062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44063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44064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44065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44066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44067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44068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44069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44070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44071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44072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44073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44074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44075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44076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44077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44078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44079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44080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44081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44082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44083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44084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44085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44086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44087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44088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44089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44090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44091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44092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44093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44094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44095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44096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44097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44098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44099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44100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44101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44102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44103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44104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44105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44106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44107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44108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44109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44110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44111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44112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44113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44114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44115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44116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44117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44118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44119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44120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44121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44122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44123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44124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44125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44126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44127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44128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44129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44130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44131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44132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44133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44134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44135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44136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44137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44138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44139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44140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44141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44142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44143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44144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44145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44146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44147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44148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44149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44150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44151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44152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44153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44154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44041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44042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44043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44044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44045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44046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44047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44048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44049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44050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44051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44052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44053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44054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44055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44056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44057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44058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44059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44060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44061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44062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44063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44064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44065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44066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44067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44068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44069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44070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44071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44072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44073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44074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44075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44076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44077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44078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44079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44080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44081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44082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44083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44084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44085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44086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44087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44088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44089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44090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44091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44092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44093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44094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44095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44096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44097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44098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44099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44100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44101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44102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44103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44104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44105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44106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44107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44108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44109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44110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44111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44112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44113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44114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44115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44116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44117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44118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44119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44120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44121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44122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44123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44124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44125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44126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44127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44128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44129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44130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44131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44132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44133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44134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44135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44136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44137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44138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44139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44140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44141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44142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44143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44144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44145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44146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44147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44148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44149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44150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44151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44152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44153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44154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44041</v>
      </c>
      <c r="DO3042" s="15"/>
      <c r="DP3042" s="15"/>
      <c r="DQ3042" s="15"/>
    </row>
    <row r="3043" spans="1:121" x14ac:dyDescent="0.25">
      <c r="A3043" s="1" t="s">
        <v>392</v>
      </c>
      <c r="B3043" s="60" t="s">
        <v>393</v>
      </c>
      <c r="C3043" s="59">
        <v>44042</v>
      </c>
      <c r="DO3043" s="15"/>
      <c r="DP3043" s="15"/>
      <c r="DQ3043" s="15"/>
    </row>
    <row r="3044" spans="1:121" x14ac:dyDescent="0.25">
      <c r="A3044" s="1" t="s">
        <v>392</v>
      </c>
      <c r="B3044" s="60" t="s">
        <v>393</v>
      </c>
      <c r="C3044" s="59">
        <v>44043</v>
      </c>
      <c r="DO3044" s="15"/>
      <c r="DP3044" s="15"/>
      <c r="DQ3044" s="15"/>
    </row>
    <row r="3045" spans="1:121" x14ac:dyDescent="0.25">
      <c r="A3045" s="1" t="s">
        <v>392</v>
      </c>
      <c r="B3045" s="60" t="s">
        <v>393</v>
      </c>
      <c r="C3045" s="59">
        <v>44044</v>
      </c>
      <c r="DO3045" s="15"/>
      <c r="DP3045" s="15"/>
      <c r="DQ3045" s="15"/>
    </row>
    <row r="3046" spans="1:121" x14ac:dyDescent="0.25">
      <c r="A3046" s="1" t="s">
        <v>392</v>
      </c>
      <c r="B3046" s="60" t="s">
        <v>393</v>
      </c>
      <c r="C3046" s="59">
        <v>44045</v>
      </c>
      <c r="DO3046" s="15"/>
      <c r="DP3046" s="15"/>
      <c r="DQ3046" s="15"/>
    </row>
    <row r="3047" spans="1:121" x14ac:dyDescent="0.25">
      <c r="A3047" s="1" t="s">
        <v>392</v>
      </c>
      <c r="B3047" s="60" t="s">
        <v>393</v>
      </c>
      <c r="C3047" s="59">
        <v>44046</v>
      </c>
      <c r="DO3047" s="15"/>
      <c r="DP3047" s="15"/>
      <c r="DQ3047" s="15"/>
    </row>
    <row r="3048" spans="1:121" x14ac:dyDescent="0.25">
      <c r="A3048" s="1" t="s">
        <v>392</v>
      </c>
      <c r="B3048" s="60" t="s">
        <v>393</v>
      </c>
      <c r="C3048" s="59">
        <v>44047</v>
      </c>
      <c r="DO3048" s="15"/>
      <c r="DP3048" s="15"/>
      <c r="DQ3048" s="15"/>
    </row>
    <row r="3049" spans="1:121" x14ac:dyDescent="0.25">
      <c r="A3049" s="1" t="s">
        <v>392</v>
      </c>
      <c r="B3049" s="60" t="s">
        <v>393</v>
      </c>
      <c r="C3049" s="59">
        <v>44048</v>
      </c>
      <c r="DO3049" s="15"/>
      <c r="DP3049" s="15"/>
      <c r="DQ3049" s="15"/>
    </row>
    <row r="3050" spans="1:121" x14ac:dyDescent="0.25">
      <c r="A3050" s="1" t="s">
        <v>392</v>
      </c>
      <c r="B3050" s="60" t="s">
        <v>393</v>
      </c>
      <c r="C3050" s="59">
        <v>44049</v>
      </c>
      <c r="DO3050" s="15"/>
      <c r="DP3050" s="15"/>
      <c r="DQ3050" s="15"/>
    </row>
    <row r="3051" spans="1:121" x14ac:dyDescent="0.25">
      <c r="A3051" s="1" t="s">
        <v>392</v>
      </c>
      <c r="B3051" s="60" t="s">
        <v>393</v>
      </c>
      <c r="C3051" s="59">
        <v>44050</v>
      </c>
      <c r="DO3051" s="15"/>
      <c r="DP3051" s="15"/>
      <c r="DQ3051" s="15"/>
    </row>
    <row r="3052" spans="1:121" x14ac:dyDescent="0.25">
      <c r="A3052" s="1" t="s">
        <v>392</v>
      </c>
      <c r="B3052" s="60" t="s">
        <v>393</v>
      </c>
      <c r="C3052" s="59">
        <v>44051</v>
      </c>
      <c r="DO3052" s="15"/>
      <c r="DP3052" s="15"/>
      <c r="DQ3052" s="15"/>
    </row>
    <row r="3053" spans="1:121" x14ac:dyDescent="0.25">
      <c r="A3053" s="1" t="s">
        <v>392</v>
      </c>
      <c r="B3053" s="60" t="s">
        <v>393</v>
      </c>
      <c r="C3053" s="59">
        <v>44052</v>
      </c>
      <c r="DO3053" s="15"/>
      <c r="DP3053" s="15"/>
      <c r="DQ3053" s="15"/>
    </row>
    <row r="3054" spans="1:121" x14ac:dyDescent="0.25">
      <c r="A3054" s="1" t="s">
        <v>392</v>
      </c>
      <c r="B3054" s="60" t="s">
        <v>393</v>
      </c>
      <c r="C3054" s="59">
        <v>44053</v>
      </c>
      <c r="DO3054" s="15"/>
      <c r="DP3054" s="15"/>
      <c r="DQ3054" s="15"/>
    </row>
    <row r="3055" spans="1:121" x14ac:dyDescent="0.25">
      <c r="A3055" s="1" t="s">
        <v>392</v>
      </c>
      <c r="B3055" s="60" t="s">
        <v>393</v>
      </c>
      <c r="C3055" s="59">
        <v>44054</v>
      </c>
      <c r="DO3055" s="15"/>
      <c r="DP3055" s="15"/>
      <c r="DQ3055" s="15"/>
    </row>
    <row r="3056" spans="1:121" x14ac:dyDescent="0.25">
      <c r="A3056" s="1" t="s">
        <v>392</v>
      </c>
      <c r="B3056" s="60" t="s">
        <v>393</v>
      </c>
      <c r="C3056" s="59">
        <v>44055</v>
      </c>
      <c r="DO3056" s="15"/>
      <c r="DP3056" s="15"/>
      <c r="DQ3056" s="15"/>
    </row>
    <row r="3057" spans="1:121" x14ac:dyDescent="0.25">
      <c r="A3057" s="1" t="s">
        <v>392</v>
      </c>
      <c r="B3057" s="60" t="s">
        <v>393</v>
      </c>
      <c r="C3057" s="59">
        <v>44056</v>
      </c>
      <c r="DO3057" s="15"/>
      <c r="DP3057" s="15"/>
      <c r="DQ3057" s="15"/>
    </row>
    <row r="3058" spans="1:121" x14ac:dyDescent="0.25">
      <c r="A3058" s="1" t="s">
        <v>392</v>
      </c>
      <c r="B3058" s="60" t="s">
        <v>393</v>
      </c>
      <c r="C3058" s="59">
        <v>44057</v>
      </c>
      <c r="DO3058" s="15"/>
      <c r="DP3058" s="15"/>
      <c r="DQ3058" s="15"/>
    </row>
    <row r="3059" spans="1:121" x14ac:dyDescent="0.25">
      <c r="A3059" s="1" t="s">
        <v>392</v>
      </c>
      <c r="B3059" s="60" t="s">
        <v>393</v>
      </c>
      <c r="C3059" s="59">
        <v>44058</v>
      </c>
      <c r="DO3059" s="15"/>
      <c r="DP3059" s="15"/>
      <c r="DQ3059" s="15"/>
    </row>
    <row r="3060" spans="1:121" x14ac:dyDescent="0.25">
      <c r="A3060" s="1" t="s">
        <v>392</v>
      </c>
      <c r="B3060" s="60" t="s">
        <v>393</v>
      </c>
      <c r="C3060" s="59">
        <v>44059</v>
      </c>
      <c r="DO3060" s="15"/>
      <c r="DP3060" s="15"/>
      <c r="DQ3060" s="15"/>
    </row>
    <row r="3061" spans="1:121" x14ac:dyDescent="0.25">
      <c r="A3061" s="1" t="s">
        <v>392</v>
      </c>
      <c r="B3061" s="60" t="s">
        <v>393</v>
      </c>
      <c r="C3061" s="59">
        <v>44060</v>
      </c>
      <c r="DO3061" s="15"/>
      <c r="DP3061" s="15"/>
      <c r="DQ3061" s="15"/>
    </row>
    <row r="3062" spans="1:121" x14ac:dyDescent="0.25">
      <c r="A3062" s="1" t="s">
        <v>392</v>
      </c>
      <c r="B3062" s="60" t="s">
        <v>393</v>
      </c>
      <c r="C3062" s="59">
        <v>44061</v>
      </c>
      <c r="DO3062" s="15"/>
      <c r="DP3062" s="15"/>
      <c r="DQ3062" s="15"/>
    </row>
    <row r="3063" spans="1:121" x14ac:dyDescent="0.25">
      <c r="A3063" s="1" t="s">
        <v>392</v>
      </c>
      <c r="B3063" s="60" t="s">
        <v>393</v>
      </c>
      <c r="C3063" s="59">
        <v>44062</v>
      </c>
      <c r="DO3063" s="15"/>
      <c r="DP3063" s="15"/>
      <c r="DQ3063" s="15"/>
    </row>
    <row r="3064" spans="1:121" x14ac:dyDescent="0.25">
      <c r="A3064" s="1" t="s">
        <v>392</v>
      </c>
      <c r="B3064" s="60" t="s">
        <v>393</v>
      </c>
      <c r="C3064" s="59">
        <v>44063</v>
      </c>
      <c r="DO3064" s="15"/>
      <c r="DP3064" s="15"/>
      <c r="DQ3064" s="15"/>
    </row>
    <row r="3065" spans="1:121" x14ac:dyDescent="0.25">
      <c r="A3065" s="1" t="s">
        <v>392</v>
      </c>
      <c r="B3065" s="60" t="s">
        <v>393</v>
      </c>
      <c r="C3065" s="59">
        <v>44064</v>
      </c>
      <c r="DO3065" s="15"/>
      <c r="DP3065" s="15"/>
      <c r="DQ3065" s="15"/>
    </row>
    <row r="3066" spans="1:121" x14ac:dyDescent="0.25">
      <c r="A3066" s="1" t="s">
        <v>392</v>
      </c>
      <c r="B3066" s="60" t="s">
        <v>393</v>
      </c>
      <c r="C3066" s="59">
        <v>44065</v>
      </c>
      <c r="DO3066" s="15"/>
      <c r="DP3066" s="15"/>
      <c r="DQ3066" s="15"/>
    </row>
    <row r="3067" spans="1:121" x14ac:dyDescent="0.25">
      <c r="A3067" s="1" t="s">
        <v>392</v>
      </c>
      <c r="B3067" s="60" t="s">
        <v>393</v>
      </c>
      <c r="C3067" s="59">
        <v>44066</v>
      </c>
      <c r="DO3067" s="15"/>
      <c r="DP3067" s="15"/>
      <c r="DQ3067" s="15"/>
    </row>
    <row r="3068" spans="1:121" x14ac:dyDescent="0.25">
      <c r="A3068" s="1" t="s">
        <v>392</v>
      </c>
      <c r="B3068" s="60" t="s">
        <v>393</v>
      </c>
      <c r="C3068" s="59">
        <v>44067</v>
      </c>
      <c r="DO3068" s="15"/>
      <c r="DP3068" s="15"/>
      <c r="DQ3068" s="15"/>
    </row>
    <row r="3069" spans="1:121" x14ac:dyDescent="0.25">
      <c r="A3069" s="1" t="s">
        <v>392</v>
      </c>
      <c r="B3069" s="60" t="s">
        <v>393</v>
      </c>
      <c r="C3069" s="59">
        <v>44068</v>
      </c>
      <c r="DO3069" s="15"/>
      <c r="DP3069" s="15"/>
      <c r="DQ3069" s="15"/>
    </row>
    <row r="3070" spans="1:121" x14ac:dyDescent="0.25">
      <c r="A3070" s="1" t="s">
        <v>392</v>
      </c>
      <c r="B3070" s="60" t="s">
        <v>393</v>
      </c>
      <c r="C3070" s="59">
        <v>44069</v>
      </c>
      <c r="DO3070" s="15"/>
      <c r="DP3070" s="15"/>
      <c r="DQ3070" s="15"/>
    </row>
    <row r="3071" spans="1:121" x14ac:dyDescent="0.25">
      <c r="A3071" s="1" t="s">
        <v>392</v>
      </c>
      <c r="B3071" s="60" t="s">
        <v>393</v>
      </c>
      <c r="C3071" s="59">
        <v>44070</v>
      </c>
      <c r="DO3071" s="15"/>
      <c r="DP3071" s="15"/>
      <c r="DQ3071" s="15"/>
    </row>
    <row r="3072" spans="1:121" x14ac:dyDescent="0.25">
      <c r="A3072" s="1" t="s">
        <v>392</v>
      </c>
      <c r="B3072" s="60" t="s">
        <v>393</v>
      </c>
      <c r="C3072" s="59">
        <v>44071</v>
      </c>
      <c r="DO3072" s="15"/>
      <c r="DP3072" s="15"/>
      <c r="DQ3072" s="15"/>
    </row>
    <row r="3073" spans="1:121" x14ac:dyDescent="0.25">
      <c r="A3073" s="1" t="s">
        <v>392</v>
      </c>
      <c r="B3073" s="60" t="s">
        <v>393</v>
      </c>
      <c r="C3073" s="59">
        <v>44072</v>
      </c>
      <c r="DO3073" s="15"/>
      <c r="DP3073" s="15"/>
      <c r="DQ3073" s="15"/>
    </row>
    <row r="3074" spans="1:121" x14ac:dyDescent="0.25">
      <c r="A3074" s="1" t="s">
        <v>392</v>
      </c>
      <c r="B3074" s="60" t="s">
        <v>393</v>
      </c>
      <c r="C3074" s="59">
        <v>44073</v>
      </c>
      <c r="DO3074" s="15"/>
      <c r="DP3074" s="15"/>
      <c r="DQ3074" s="15"/>
    </row>
    <row r="3075" spans="1:121" x14ac:dyDescent="0.25">
      <c r="A3075" s="1" t="s">
        <v>392</v>
      </c>
      <c r="B3075" s="60" t="s">
        <v>393</v>
      </c>
      <c r="C3075" s="59">
        <v>44074</v>
      </c>
      <c r="DO3075" s="15"/>
      <c r="DP3075" s="15"/>
      <c r="DQ3075" s="15"/>
    </row>
    <row r="3076" spans="1:121" x14ac:dyDescent="0.25">
      <c r="A3076" s="1" t="s">
        <v>392</v>
      </c>
      <c r="B3076" s="60" t="s">
        <v>393</v>
      </c>
      <c r="C3076" s="59">
        <v>44075</v>
      </c>
      <c r="DO3076" s="15"/>
      <c r="DP3076" s="15"/>
      <c r="DQ3076" s="15"/>
    </row>
    <row r="3077" spans="1:121" x14ac:dyDescent="0.25">
      <c r="A3077" s="1" t="s">
        <v>392</v>
      </c>
      <c r="B3077" s="60" t="s">
        <v>393</v>
      </c>
      <c r="C3077" s="59">
        <v>44076</v>
      </c>
      <c r="DO3077" s="15"/>
      <c r="DP3077" s="15"/>
      <c r="DQ3077" s="15"/>
    </row>
    <row r="3078" spans="1:121" x14ac:dyDescent="0.25">
      <c r="A3078" s="1" t="s">
        <v>392</v>
      </c>
      <c r="B3078" s="60" t="s">
        <v>393</v>
      </c>
      <c r="C3078" s="59">
        <v>44077</v>
      </c>
      <c r="DO3078" s="15"/>
      <c r="DP3078" s="15"/>
      <c r="DQ3078" s="15"/>
    </row>
    <row r="3079" spans="1:121" x14ac:dyDescent="0.25">
      <c r="A3079" s="1" t="s">
        <v>392</v>
      </c>
      <c r="B3079" s="60" t="s">
        <v>393</v>
      </c>
      <c r="C3079" s="59">
        <v>44078</v>
      </c>
      <c r="DO3079" s="15"/>
      <c r="DP3079" s="15"/>
      <c r="DQ3079" s="15"/>
    </row>
    <row r="3080" spans="1:121" x14ac:dyDescent="0.25">
      <c r="A3080" s="1" t="s">
        <v>392</v>
      </c>
      <c r="B3080" s="60" t="s">
        <v>393</v>
      </c>
      <c r="C3080" s="59">
        <v>44079</v>
      </c>
      <c r="DO3080" s="15"/>
      <c r="DP3080" s="15"/>
      <c r="DQ3080" s="15"/>
    </row>
    <row r="3081" spans="1:121" x14ac:dyDescent="0.25">
      <c r="A3081" s="1" t="s">
        <v>392</v>
      </c>
      <c r="B3081" s="60" t="s">
        <v>393</v>
      </c>
      <c r="C3081" s="59">
        <v>44080</v>
      </c>
      <c r="DO3081" s="15"/>
      <c r="DP3081" s="15"/>
      <c r="DQ3081" s="15"/>
    </row>
    <row r="3082" spans="1:121" x14ac:dyDescent="0.25">
      <c r="A3082" s="1" t="s">
        <v>392</v>
      </c>
      <c r="B3082" s="60" t="s">
        <v>393</v>
      </c>
      <c r="C3082" s="59">
        <v>44081</v>
      </c>
      <c r="DO3082" s="15"/>
      <c r="DP3082" s="15"/>
      <c r="DQ3082" s="15"/>
    </row>
    <row r="3083" spans="1:121" x14ac:dyDescent="0.25">
      <c r="A3083" s="1" t="s">
        <v>392</v>
      </c>
      <c r="B3083" s="60" t="s">
        <v>393</v>
      </c>
      <c r="C3083" s="59">
        <v>44082</v>
      </c>
      <c r="DO3083" s="15"/>
      <c r="DP3083" s="15"/>
      <c r="DQ3083" s="15"/>
    </row>
    <row r="3084" spans="1:121" x14ac:dyDescent="0.25">
      <c r="A3084" s="1" t="s">
        <v>392</v>
      </c>
      <c r="B3084" s="60" t="s">
        <v>393</v>
      </c>
      <c r="C3084" s="59">
        <v>44083</v>
      </c>
      <c r="DO3084" s="15"/>
      <c r="DP3084" s="15"/>
      <c r="DQ3084" s="15"/>
    </row>
    <row r="3085" spans="1:121" x14ac:dyDescent="0.25">
      <c r="A3085" s="1" t="s">
        <v>392</v>
      </c>
      <c r="B3085" s="60" t="s">
        <v>393</v>
      </c>
      <c r="C3085" s="59">
        <v>44084</v>
      </c>
      <c r="DO3085" s="15"/>
      <c r="DP3085" s="15"/>
      <c r="DQ3085" s="15"/>
    </row>
    <row r="3086" spans="1:121" x14ac:dyDescent="0.25">
      <c r="A3086" s="1" t="s">
        <v>392</v>
      </c>
      <c r="B3086" s="60" t="s">
        <v>393</v>
      </c>
      <c r="C3086" s="59">
        <v>44085</v>
      </c>
      <c r="DO3086" s="15"/>
      <c r="DP3086" s="15"/>
      <c r="DQ3086" s="15"/>
    </row>
    <row r="3087" spans="1:121" x14ac:dyDescent="0.25">
      <c r="A3087" s="1" t="s">
        <v>392</v>
      </c>
      <c r="B3087" s="60" t="s">
        <v>393</v>
      </c>
      <c r="C3087" s="59">
        <v>44086</v>
      </c>
      <c r="DO3087" s="15"/>
      <c r="DP3087" s="15"/>
      <c r="DQ3087" s="15"/>
    </row>
    <row r="3088" spans="1:121" x14ac:dyDescent="0.25">
      <c r="A3088" s="1" t="s">
        <v>392</v>
      </c>
      <c r="B3088" s="60" t="s">
        <v>393</v>
      </c>
      <c r="C3088" s="59">
        <v>44087</v>
      </c>
      <c r="DO3088" s="15"/>
      <c r="DP3088" s="15"/>
      <c r="DQ3088" s="15"/>
    </row>
    <row r="3089" spans="1:121" x14ac:dyDescent="0.25">
      <c r="A3089" s="1" t="s">
        <v>392</v>
      </c>
      <c r="B3089" s="60" t="s">
        <v>393</v>
      </c>
      <c r="C3089" s="59">
        <v>44088</v>
      </c>
      <c r="DO3089" s="15"/>
      <c r="DP3089" s="15"/>
      <c r="DQ3089" s="15"/>
    </row>
    <row r="3090" spans="1:121" x14ac:dyDescent="0.25">
      <c r="A3090" s="1" t="s">
        <v>392</v>
      </c>
      <c r="B3090" s="60" t="s">
        <v>393</v>
      </c>
      <c r="C3090" s="59">
        <v>44089</v>
      </c>
      <c r="DO3090" s="15"/>
      <c r="DP3090" s="15"/>
      <c r="DQ3090" s="15"/>
    </row>
    <row r="3091" spans="1:121" x14ac:dyDescent="0.25">
      <c r="A3091" s="1" t="s">
        <v>392</v>
      </c>
      <c r="B3091" s="60" t="s">
        <v>393</v>
      </c>
      <c r="C3091" s="59">
        <v>44090</v>
      </c>
      <c r="DO3091" s="15"/>
      <c r="DP3091" s="15"/>
      <c r="DQ3091" s="15"/>
    </row>
    <row r="3092" spans="1:121" x14ac:dyDescent="0.25">
      <c r="A3092" s="1" t="s">
        <v>392</v>
      </c>
      <c r="B3092" s="60" t="s">
        <v>393</v>
      </c>
      <c r="C3092" s="59">
        <v>44091</v>
      </c>
      <c r="DO3092" s="15"/>
      <c r="DP3092" s="15"/>
      <c r="DQ3092" s="15"/>
    </row>
    <row r="3093" spans="1:121" x14ac:dyDescent="0.25">
      <c r="A3093" s="1" t="s">
        <v>392</v>
      </c>
      <c r="B3093" s="60" t="s">
        <v>393</v>
      </c>
      <c r="C3093" s="59">
        <v>44092</v>
      </c>
      <c r="DO3093" s="15"/>
      <c r="DP3093" s="15"/>
      <c r="DQ3093" s="15"/>
    </row>
    <row r="3094" spans="1:121" x14ac:dyDescent="0.25">
      <c r="A3094" s="1" t="s">
        <v>392</v>
      </c>
      <c r="B3094" s="60" t="s">
        <v>393</v>
      </c>
      <c r="C3094" s="59">
        <v>44093</v>
      </c>
      <c r="DO3094" s="15"/>
      <c r="DP3094" s="15"/>
      <c r="DQ3094" s="15"/>
    </row>
    <row r="3095" spans="1:121" x14ac:dyDescent="0.25">
      <c r="A3095" s="1" t="s">
        <v>392</v>
      </c>
      <c r="B3095" s="60" t="s">
        <v>393</v>
      </c>
      <c r="C3095" s="59">
        <v>44094</v>
      </c>
      <c r="DO3095" s="15"/>
      <c r="DP3095" s="15"/>
      <c r="DQ3095" s="15"/>
    </row>
    <row r="3096" spans="1:121" x14ac:dyDescent="0.25">
      <c r="A3096" s="1" t="s">
        <v>392</v>
      </c>
      <c r="B3096" s="60" t="s">
        <v>393</v>
      </c>
      <c r="C3096" s="59">
        <v>44095</v>
      </c>
      <c r="DO3096" s="15"/>
      <c r="DP3096" s="15"/>
      <c r="DQ3096" s="15"/>
    </row>
    <row r="3097" spans="1:121" x14ac:dyDescent="0.25">
      <c r="A3097" s="1" t="s">
        <v>392</v>
      </c>
      <c r="B3097" s="60" t="s">
        <v>393</v>
      </c>
      <c r="C3097" s="59">
        <v>44096</v>
      </c>
      <c r="DO3097" s="15"/>
      <c r="DP3097" s="15"/>
      <c r="DQ3097" s="15"/>
    </row>
    <row r="3098" spans="1:121" x14ac:dyDescent="0.25">
      <c r="A3098" s="1" t="s">
        <v>392</v>
      </c>
      <c r="B3098" s="60" t="s">
        <v>393</v>
      </c>
      <c r="C3098" s="59">
        <v>44097</v>
      </c>
      <c r="DO3098" s="15"/>
      <c r="DP3098" s="15"/>
      <c r="DQ3098" s="15"/>
    </row>
    <row r="3099" spans="1:121" x14ac:dyDescent="0.25">
      <c r="A3099" s="1" t="s">
        <v>392</v>
      </c>
      <c r="B3099" s="60" t="s">
        <v>393</v>
      </c>
      <c r="C3099" s="59">
        <v>44098</v>
      </c>
      <c r="DO3099" s="15"/>
      <c r="DP3099" s="15"/>
      <c r="DQ3099" s="15"/>
    </row>
    <row r="3100" spans="1:121" x14ac:dyDescent="0.25">
      <c r="A3100" s="1" t="s">
        <v>392</v>
      </c>
      <c r="B3100" s="60" t="s">
        <v>393</v>
      </c>
      <c r="C3100" s="59">
        <v>44099</v>
      </c>
      <c r="DO3100" s="15"/>
      <c r="DP3100" s="15"/>
      <c r="DQ3100" s="15"/>
    </row>
    <row r="3101" spans="1:121" x14ac:dyDescent="0.25">
      <c r="A3101" s="1" t="s">
        <v>392</v>
      </c>
      <c r="B3101" s="60" t="s">
        <v>393</v>
      </c>
      <c r="C3101" s="59">
        <v>44100</v>
      </c>
      <c r="DO3101" s="15"/>
      <c r="DP3101" s="15"/>
      <c r="DQ3101" s="15"/>
    </row>
    <row r="3102" spans="1:121" x14ac:dyDescent="0.25">
      <c r="A3102" s="1" t="s">
        <v>392</v>
      </c>
      <c r="B3102" s="60" t="s">
        <v>393</v>
      </c>
      <c r="C3102" s="59">
        <v>44101</v>
      </c>
      <c r="DO3102" s="15"/>
      <c r="DP3102" s="15"/>
      <c r="DQ3102" s="15"/>
    </row>
    <row r="3103" spans="1:121" x14ac:dyDescent="0.25">
      <c r="A3103" s="1" t="s">
        <v>392</v>
      </c>
      <c r="B3103" s="60" t="s">
        <v>393</v>
      </c>
      <c r="C3103" s="59">
        <v>44102</v>
      </c>
      <c r="DO3103" s="15"/>
      <c r="DP3103" s="15"/>
      <c r="DQ3103" s="15"/>
    </row>
    <row r="3104" spans="1:121" x14ac:dyDescent="0.25">
      <c r="A3104" s="1" t="s">
        <v>392</v>
      </c>
      <c r="B3104" s="60" t="s">
        <v>393</v>
      </c>
      <c r="C3104" s="59">
        <v>44103</v>
      </c>
      <c r="DO3104" s="15"/>
      <c r="DP3104" s="15"/>
      <c r="DQ3104" s="15"/>
    </row>
    <row r="3105" spans="1:121" x14ac:dyDescent="0.25">
      <c r="A3105" s="1" t="s">
        <v>392</v>
      </c>
      <c r="B3105" s="60" t="s">
        <v>393</v>
      </c>
      <c r="C3105" s="59">
        <v>44104</v>
      </c>
      <c r="DO3105" s="15"/>
      <c r="DP3105" s="15"/>
      <c r="DQ3105" s="15"/>
    </row>
    <row r="3106" spans="1:121" x14ac:dyDescent="0.25">
      <c r="A3106" s="1" t="s">
        <v>392</v>
      </c>
      <c r="B3106" s="60" t="s">
        <v>393</v>
      </c>
      <c r="C3106" s="59">
        <v>44105</v>
      </c>
      <c r="DO3106" s="15"/>
      <c r="DP3106" s="15"/>
      <c r="DQ3106" s="15"/>
    </row>
    <row r="3107" spans="1:121" x14ac:dyDescent="0.25">
      <c r="A3107" s="1" t="s">
        <v>392</v>
      </c>
      <c r="B3107" s="60" t="s">
        <v>393</v>
      </c>
      <c r="C3107" s="59">
        <v>44106</v>
      </c>
      <c r="DO3107" s="15"/>
      <c r="DP3107" s="15"/>
      <c r="DQ3107" s="15"/>
    </row>
    <row r="3108" spans="1:121" x14ac:dyDescent="0.25">
      <c r="A3108" s="1" t="s">
        <v>392</v>
      </c>
      <c r="B3108" s="60" t="s">
        <v>393</v>
      </c>
      <c r="C3108" s="59">
        <v>44107</v>
      </c>
      <c r="DO3108" s="15"/>
      <c r="DP3108" s="15"/>
      <c r="DQ3108" s="15"/>
    </row>
    <row r="3109" spans="1:121" x14ac:dyDescent="0.25">
      <c r="A3109" s="1" t="s">
        <v>392</v>
      </c>
      <c r="B3109" s="60" t="s">
        <v>393</v>
      </c>
      <c r="C3109" s="59">
        <v>44108</v>
      </c>
      <c r="DO3109" s="15"/>
      <c r="DP3109" s="15"/>
      <c r="DQ3109" s="15"/>
    </row>
    <row r="3110" spans="1:121" x14ac:dyDescent="0.25">
      <c r="A3110" s="1" t="s">
        <v>392</v>
      </c>
      <c r="B3110" s="60" t="s">
        <v>393</v>
      </c>
      <c r="C3110" s="59">
        <v>44109</v>
      </c>
      <c r="DO3110" s="15"/>
      <c r="DP3110" s="15"/>
      <c r="DQ3110" s="15"/>
    </row>
    <row r="3111" spans="1:121" x14ac:dyDescent="0.25">
      <c r="A3111" s="1" t="s">
        <v>392</v>
      </c>
      <c r="B3111" s="60" t="s">
        <v>393</v>
      </c>
      <c r="C3111" s="59">
        <v>44110</v>
      </c>
      <c r="DO3111" s="15"/>
      <c r="DP3111" s="15"/>
      <c r="DQ3111" s="15"/>
    </row>
    <row r="3112" spans="1:121" x14ac:dyDescent="0.25">
      <c r="A3112" s="1" t="s">
        <v>392</v>
      </c>
      <c r="B3112" s="60" t="s">
        <v>393</v>
      </c>
      <c r="C3112" s="59">
        <v>44111</v>
      </c>
      <c r="DO3112" s="15"/>
      <c r="DP3112" s="15"/>
      <c r="DQ3112" s="15"/>
    </row>
    <row r="3113" spans="1:121" x14ac:dyDescent="0.25">
      <c r="A3113" s="1" t="s">
        <v>392</v>
      </c>
      <c r="B3113" s="60" t="s">
        <v>393</v>
      </c>
      <c r="C3113" s="59">
        <v>44112</v>
      </c>
      <c r="DO3113" s="15"/>
      <c r="DP3113" s="15"/>
      <c r="DQ3113" s="15"/>
    </row>
    <row r="3114" spans="1:121" x14ac:dyDescent="0.25">
      <c r="A3114" s="1" t="s">
        <v>392</v>
      </c>
      <c r="B3114" s="60" t="s">
        <v>393</v>
      </c>
      <c r="C3114" s="59">
        <v>44113</v>
      </c>
      <c r="DO3114" s="15"/>
      <c r="DP3114" s="15"/>
      <c r="DQ3114" s="15"/>
    </row>
    <row r="3115" spans="1:121" x14ac:dyDescent="0.25">
      <c r="A3115" s="1" t="s">
        <v>392</v>
      </c>
      <c r="B3115" s="60" t="s">
        <v>393</v>
      </c>
      <c r="C3115" s="59">
        <v>44114</v>
      </c>
      <c r="DO3115" s="15"/>
      <c r="DP3115" s="15"/>
      <c r="DQ3115" s="15"/>
    </row>
    <row r="3116" spans="1:121" x14ac:dyDescent="0.25">
      <c r="A3116" s="1" t="s">
        <v>392</v>
      </c>
      <c r="B3116" s="60" t="s">
        <v>393</v>
      </c>
      <c r="C3116" s="59">
        <v>44115</v>
      </c>
      <c r="DO3116" s="15"/>
      <c r="DP3116" s="15"/>
      <c r="DQ3116" s="15"/>
    </row>
    <row r="3117" spans="1:121" x14ac:dyDescent="0.25">
      <c r="A3117" s="1" t="s">
        <v>392</v>
      </c>
      <c r="B3117" s="60" t="s">
        <v>393</v>
      </c>
      <c r="C3117" s="59">
        <v>44116</v>
      </c>
      <c r="DO3117" s="15"/>
      <c r="DP3117" s="15"/>
      <c r="DQ3117" s="15"/>
    </row>
    <row r="3118" spans="1:121" x14ac:dyDescent="0.25">
      <c r="A3118" s="1" t="s">
        <v>392</v>
      </c>
      <c r="B3118" s="60" t="s">
        <v>393</v>
      </c>
      <c r="C3118" s="59">
        <v>44117</v>
      </c>
      <c r="DO3118" s="15"/>
      <c r="DP3118" s="15"/>
      <c r="DQ3118" s="15"/>
    </row>
    <row r="3119" spans="1:121" x14ac:dyDescent="0.25">
      <c r="A3119" s="1" t="s">
        <v>392</v>
      </c>
      <c r="B3119" s="60" t="s">
        <v>393</v>
      </c>
      <c r="C3119" s="59">
        <v>44118</v>
      </c>
      <c r="DO3119" s="15"/>
      <c r="DP3119" s="15"/>
      <c r="DQ3119" s="15"/>
    </row>
    <row r="3120" spans="1:121" x14ac:dyDescent="0.25">
      <c r="A3120" s="1" t="s">
        <v>392</v>
      </c>
      <c r="B3120" s="60" t="s">
        <v>393</v>
      </c>
      <c r="C3120" s="59">
        <v>44119</v>
      </c>
      <c r="DO3120" s="15"/>
      <c r="DP3120" s="15"/>
      <c r="DQ3120" s="15"/>
    </row>
    <row r="3121" spans="1:121" x14ac:dyDescent="0.25">
      <c r="A3121" s="1" t="s">
        <v>392</v>
      </c>
      <c r="B3121" s="60" t="s">
        <v>393</v>
      </c>
      <c r="C3121" s="59">
        <v>44120</v>
      </c>
      <c r="DO3121" s="15"/>
      <c r="DP3121" s="15"/>
      <c r="DQ3121" s="15"/>
    </row>
    <row r="3122" spans="1:121" x14ac:dyDescent="0.25">
      <c r="A3122" s="1" t="s">
        <v>392</v>
      </c>
      <c r="B3122" s="60" t="s">
        <v>393</v>
      </c>
      <c r="C3122" s="59">
        <v>44121</v>
      </c>
      <c r="DO3122" s="15"/>
      <c r="DP3122" s="15"/>
      <c r="DQ3122" s="15"/>
    </row>
    <row r="3123" spans="1:121" x14ac:dyDescent="0.25">
      <c r="A3123" s="1" t="s">
        <v>392</v>
      </c>
      <c r="B3123" s="60" t="s">
        <v>393</v>
      </c>
      <c r="C3123" s="59">
        <v>44122</v>
      </c>
      <c r="DO3123" s="15"/>
      <c r="DP3123" s="15"/>
      <c r="DQ3123" s="15"/>
    </row>
    <row r="3124" spans="1:121" x14ac:dyDescent="0.25">
      <c r="A3124" s="1" t="s">
        <v>392</v>
      </c>
      <c r="B3124" s="60" t="s">
        <v>393</v>
      </c>
      <c r="C3124" s="59">
        <v>44123</v>
      </c>
      <c r="DO3124" s="15"/>
      <c r="DP3124" s="15"/>
      <c r="DQ3124" s="15"/>
    </row>
    <row r="3125" spans="1:121" x14ac:dyDescent="0.25">
      <c r="A3125" s="1" t="s">
        <v>392</v>
      </c>
      <c r="B3125" s="60" t="s">
        <v>393</v>
      </c>
      <c r="C3125" s="59">
        <v>44124</v>
      </c>
      <c r="DO3125" s="15"/>
      <c r="DP3125" s="15"/>
      <c r="DQ3125" s="15"/>
    </row>
    <row r="3126" spans="1:121" x14ac:dyDescent="0.25">
      <c r="A3126" s="1" t="s">
        <v>392</v>
      </c>
      <c r="B3126" s="60" t="s">
        <v>393</v>
      </c>
      <c r="C3126" s="59">
        <v>44125</v>
      </c>
      <c r="DO3126" s="15"/>
      <c r="DP3126" s="15"/>
      <c r="DQ3126" s="15"/>
    </row>
    <row r="3127" spans="1:121" x14ac:dyDescent="0.25">
      <c r="A3127" s="1" t="s">
        <v>392</v>
      </c>
      <c r="B3127" s="60" t="s">
        <v>393</v>
      </c>
      <c r="C3127" s="59">
        <v>44126</v>
      </c>
      <c r="DO3127" s="15"/>
      <c r="DP3127" s="15"/>
      <c r="DQ3127" s="15"/>
    </row>
    <row r="3128" spans="1:121" x14ac:dyDescent="0.25">
      <c r="A3128" s="1" t="s">
        <v>392</v>
      </c>
      <c r="B3128" s="60" t="s">
        <v>393</v>
      </c>
      <c r="C3128" s="59">
        <v>44127</v>
      </c>
      <c r="DO3128" s="15"/>
      <c r="DP3128" s="15"/>
      <c r="DQ3128" s="15"/>
    </row>
    <row r="3129" spans="1:121" x14ac:dyDescent="0.25">
      <c r="A3129" s="1" t="s">
        <v>392</v>
      </c>
      <c r="B3129" s="60" t="s">
        <v>393</v>
      </c>
      <c r="C3129" s="59">
        <v>44128</v>
      </c>
      <c r="DO3129" s="15"/>
      <c r="DP3129" s="15"/>
      <c r="DQ3129" s="15"/>
    </row>
    <row r="3130" spans="1:121" x14ac:dyDescent="0.25">
      <c r="A3130" s="1" t="s">
        <v>392</v>
      </c>
      <c r="B3130" s="60" t="s">
        <v>393</v>
      </c>
      <c r="C3130" s="59">
        <v>44129</v>
      </c>
      <c r="DO3130" s="15"/>
      <c r="DP3130" s="15"/>
      <c r="DQ3130" s="15"/>
    </row>
    <row r="3131" spans="1:121" x14ac:dyDescent="0.25">
      <c r="A3131" s="1" t="s">
        <v>392</v>
      </c>
      <c r="B3131" s="60" t="s">
        <v>393</v>
      </c>
      <c r="C3131" s="59">
        <v>44130</v>
      </c>
      <c r="DO3131" s="15"/>
      <c r="DP3131" s="15"/>
      <c r="DQ3131" s="15"/>
    </row>
    <row r="3132" spans="1:121" x14ac:dyDescent="0.25">
      <c r="A3132" s="1" t="s">
        <v>392</v>
      </c>
      <c r="B3132" s="60" t="s">
        <v>393</v>
      </c>
      <c r="C3132" s="59">
        <v>44131</v>
      </c>
      <c r="DO3132" s="15"/>
      <c r="DP3132" s="15"/>
      <c r="DQ3132" s="15"/>
    </row>
    <row r="3133" spans="1:121" x14ac:dyDescent="0.25">
      <c r="A3133" s="1" t="s">
        <v>392</v>
      </c>
      <c r="B3133" s="60" t="s">
        <v>393</v>
      </c>
      <c r="C3133" s="59">
        <v>44132</v>
      </c>
      <c r="DO3133" s="15"/>
      <c r="DP3133" s="15"/>
      <c r="DQ3133" s="15"/>
    </row>
    <row r="3134" spans="1:121" x14ac:dyDescent="0.25">
      <c r="A3134" s="1" t="s">
        <v>392</v>
      </c>
      <c r="B3134" s="60" t="s">
        <v>393</v>
      </c>
      <c r="C3134" s="59">
        <v>44133</v>
      </c>
      <c r="DO3134" s="15"/>
      <c r="DP3134" s="15"/>
      <c r="DQ3134" s="15"/>
    </row>
    <row r="3135" spans="1:121" x14ac:dyDescent="0.25">
      <c r="A3135" s="1" t="s">
        <v>392</v>
      </c>
      <c r="B3135" s="60" t="s">
        <v>393</v>
      </c>
      <c r="C3135" s="59">
        <v>44134</v>
      </c>
      <c r="DO3135" s="15"/>
      <c r="DP3135" s="15"/>
      <c r="DQ3135" s="15"/>
    </row>
    <row r="3136" spans="1:121" x14ac:dyDescent="0.25">
      <c r="A3136" s="1" t="s">
        <v>392</v>
      </c>
      <c r="B3136" s="60" t="s">
        <v>393</v>
      </c>
      <c r="C3136" s="59">
        <v>44135</v>
      </c>
      <c r="DO3136" s="15"/>
      <c r="DP3136" s="15"/>
      <c r="DQ3136" s="15"/>
    </row>
    <row r="3137" spans="1:121" x14ac:dyDescent="0.25">
      <c r="A3137" s="1" t="s">
        <v>392</v>
      </c>
      <c r="B3137" s="60" t="s">
        <v>393</v>
      </c>
      <c r="C3137" s="59">
        <v>44136</v>
      </c>
      <c r="DO3137" s="15"/>
      <c r="DP3137" s="15"/>
      <c r="DQ3137" s="15"/>
    </row>
    <row r="3138" spans="1:121" x14ac:dyDescent="0.25">
      <c r="A3138" s="1" t="s">
        <v>392</v>
      </c>
      <c r="B3138" s="60" t="s">
        <v>393</v>
      </c>
      <c r="C3138" s="59">
        <v>44137</v>
      </c>
      <c r="DO3138" s="15"/>
      <c r="DP3138" s="15"/>
      <c r="DQ3138" s="15"/>
    </row>
    <row r="3139" spans="1:121" x14ac:dyDescent="0.25">
      <c r="A3139" s="1" t="s">
        <v>392</v>
      </c>
      <c r="B3139" s="60" t="s">
        <v>393</v>
      </c>
      <c r="C3139" s="59">
        <v>44138</v>
      </c>
      <c r="DO3139" s="15"/>
      <c r="DP3139" s="15"/>
      <c r="DQ3139" s="15"/>
    </row>
    <row r="3140" spans="1:121" x14ac:dyDescent="0.25">
      <c r="A3140" s="1" t="s">
        <v>392</v>
      </c>
      <c r="B3140" s="60" t="s">
        <v>393</v>
      </c>
      <c r="C3140" s="59">
        <v>44139</v>
      </c>
      <c r="DO3140" s="15"/>
      <c r="DP3140" s="15"/>
      <c r="DQ3140" s="15"/>
    </row>
    <row r="3141" spans="1:121" x14ac:dyDescent="0.25">
      <c r="A3141" s="1" t="s">
        <v>392</v>
      </c>
      <c r="B3141" s="60" t="s">
        <v>393</v>
      </c>
      <c r="C3141" s="59">
        <v>44140</v>
      </c>
      <c r="DO3141" s="15"/>
      <c r="DP3141" s="15"/>
      <c r="DQ3141" s="15"/>
    </row>
    <row r="3142" spans="1:121" x14ac:dyDescent="0.25">
      <c r="A3142" s="1" t="s">
        <v>392</v>
      </c>
      <c r="B3142" s="60" t="s">
        <v>393</v>
      </c>
      <c r="C3142" s="59">
        <v>44141</v>
      </c>
      <c r="DO3142" s="15"/>
      <c r="DP3142" s="15"/>
      <c r="DQ3142" s="15"/>
    </row>
    <row r="3143" spans="1:121" x14ac:dyDescent="0.25">
      <c r="A3143" s="1" t="s">
        <v>392</v>
      </c>
      <c r="B3143" s="60" t="s">
        <v>393</v>
      </c>
      <c r="C3143" s="59">
        <v>44142</v>
      </c>
      <c r="DO3143" s="15"/>
      <c r="DP3143" s="15"/>
      <c r="DQ3143" s="15"/>
    </row>
    <row r="3144" spans="1:121" x14ac:dyDescent="0.25">
      <c r="A3144" s="1" t="s">
        <v>392</v>
      </c>
      <c r="B3144" s="60" t="s">
        <v>393</v>
      </c>
      <c r="C3144" s="59">
        <v>44143</v>
      </c>
      <c r="DO3144" s="15"/>
      <c r="DP3144" s="15"/>
      <c r="DQ3144" s="15"/>
    </row>
    <row r="3145" spans="1:121" x14ac:dyDescent="0.25">
      <c r="A3145" s="1" t="s">
        <v>392</v>
      </c>
      <c r="B3145" s="60" t="s">
        <v>393</v>
      </c>
      <c r="C3145" s="59">
        <v>44144</v>
      </c>
      <c r="DO3145" s="15"/>
      <c r="DP3145" s="15"/>
      <c r="DQ3145" s="15"/>
    </row>
    <row r="3146" spans="1:121" x14ac:dyDescent="0.25">
      <c r="A3146" s="1" t="s">
        <v>392</v>
      </c>
      <c r="B3146" s="60" t="s">
        <v>393</v>
      </c>
      <c r="C3146" s="59">
        <v>44145</v>
      </c>
      <c r="DO3146" s="15"/>
      <c r="DP3146" s="15"/>
      <c r="DQ3146" s="15"/>
    </row>
    <row r="3147" spans="1:121" x14ac:dyDescent="0.25">
      <c r="A3147" s="1" t="s">
        <v>392</v>
      </c>
      <c r="B3147" s="60" t="s">
        <v>393</v>
      </c>
      <c r="C3147" s="59">
        <v>44146</v>
      </c>
      <c r="DO3147" s="15"/>
      <c r="DP3147" s="15"/>
      <c r="DQ3147" s="15"/>
    </row>
    <row r="3148" spans="1:121" x14ac:dyDescent="0.25">
      <c r="A3148" s="1" t="s">
        <v>392</v>
      </c>
      <c r="B3148" s="60" t="s">
        <v>393</v>
      </c>
      <c r="C3148" s="59">
        <v>44147</v>
      </c>
      <c r="DO3148" s="15"/>
      <c r="DP3148" s="15"/>
      <c r="DQ3148" s="15"/>
    </row>
    <row r="3149" spans="1:121" x14ac:dyDescent="0.25">
      <c r="A3149" s="1" t="s">
        <v>392</v>
      </c>
      <c r="B3149" s="60" t="s">
        <v>393</v>
      </c>
      <c r="C3149" s="59">
        <v>44148</v>
      </c>
      <c r="DO3149" s="15"/>
      <c r="DP3149" s="15"/>
      <c r="DQ3149" s="15"/>
    </row>
    <row r="3150" spans="1:121" x14ac:dyDescent="0.25">
      <c r="A3150" s="1" t="s">
        <v>392</v>
      </c>
      <c r="B3150" s="60" t="s">
        <v>393</v>
      </c>
      <c r="C3150" s="59">
        <v>44149</v>
      </c>
      <c r="DO3150" s="15"/>
      <c r="DP3150" s="15"/>
      <c r="DQ3150" s="15"/>
    </row>
    <row r="3151" spans="1:121" x14ac:dyDescent="0.25">
      <c r="A3151" s="1" t="s">
        <v>392</v>
      </c>
      <c r="B3151" s="60" t="s">
        <v>393</v>
      </c>
      <c r="C3151" s="59">
        <v>44150</v>
      </c>
      <c r="DO3151" s="15"/>
      <c r="DP3151" s="15"/>
      <c r="DQ3151" s="15"/>
    </row>
    <row r="3152" spans="1:121" x14ac:dyDescent="0.25">
      <c r="A3152" s="1" t="s">
        <v>392</v>
      </c>
      <c r="B3152" s="60" t="s">
        <v>393</v>
      </c>
      <c r="C3152" s="59">
        <v>44151</v>
      </c>
      <c r="DO3152" s="15"/>
      <c r="DP3152" s="15"/>
      <c r="DQ3152" s="15"/>
    </row>
    <row r="3153" spans="1:121" x14ac:dyDescent="0.25">
      <c r="A3153" s="1" t="s">
        <v>392</v>
      </c>
      <c r="B3153" s="60" t="s">
        <v>393</v>
      </c>
      <c r="C3153" s="59">
        <v>44152</v>
      </c>
      <c r="DO3153" s="15"/>
      <c r="DP3153" s="15"/>
      <c r="DQ3153" s="15"/>
    </row>
    <row r="3154" spans="1:121" x14ac:dyDescent="0.25">
      <c r="A3154" s="1" t="s">
        <v>392</v>
      </c>
      <c r="B3154" s="60" t="s">
        <v>393</v>
      </c>
      <c r="C3154" s="59">
        <v>44153</v>
      </c>
      <c r="DO3154" s="15"/>
      <c r="DP3154" s="15"/>
      <c r="DQ3154" s="15"/>
    </row>
    <row r="3155" spans="1:121" x14ac:dyDescent="0.25">
      <c r="A3155" s="1" t="s">
        <v>392</v>
      </c>
      <c r="B3155" s="60" t="s">
        <v>393</v>
      </c>
      <c r="C3155" s="59">
        <v>44154</v>
      </c>
      <c r="DO3155" s="15"/>
      <c r="DP3155" s="15"/>
      <c r="DQ3155" s="15"/>
    </row>
    <row r="3156" spans="1:121" x14ac:dyDescent="0.25">
      <c r="A3156" s="1" t="s">
        <v>392</v>
      </c>
      <c r="B3156" t="s">
        <v>379</v>
      </c>
      <c r="C3156" s="59">
        <v>44041</v>
      </c>
      <c r="DO3156" s="15">
        <v>0.35573755250288192</v>
      </c>
      <c r="DP3156" s="15">
        <v>0.34306633088177768</v>
      </c>
      <c r="DQ3156" s="15">
        <v>0.34302378134641254</v>
      </c>
    </row>
    <row r="3157" spans="1:121" x14ac:dyDescent="0.25">
      <c r="A3157" s="1" t="s">
        <v>392</v>
      </c>
      <c r="B3157" t="s">
        <v>379</v>
      </c>
      <c r="C3157" s="59">
        <v>44042</v>
      </c>
      <c r="DO3157" s="15">
        <v>0.35431975790957326</v>
      </c>
      <c r="DP3157" s="15">
        <v>0.34503303145293795</v>
      </c>
      <c r="DQ3157" s="15">
        <v>0.34607967249426475</v>
      </c>
    </row>
    <row r="3158" spans="1:121" x14ac:dyDescent="0.25">
      <c r="A3158" s="1" t="s">
        <v>392</v>
      </c>
      <c r="B3158" t="s">
        <v>379</v>
      </c>
      <c r="C3158" s="59">
        <v>44043</v>
      </c>
      <c r="DO3158" s="15">
        <v>0.35264418248111773</v>
      </c>
      <c r="DP3158" s="15">
        <v>0.34552470659572804</v>
      </c>
      <c r="DQ3158" s="15">
        <v>0.34798960446167237</v>
      </c>
    </row>
    <row r="3159" spans="1:121" x14ac:dyDescent="0.25">
      <c r="A3159" s="1" t="s">
        <v>392</v>
      </c>
      <c r="B3159" t="s">
        <v>379</v>
      </c>
      <c r="C3159" s="59">
        <v>44044</v>
      </c>
      <c r="DO3159" s="15">
        <v>0.35083971663508856</v>
      </c>
      <c r="DP3159" s="15">
        <v>0.34589346295282059</v>
      </c>
      <c r="DQ3159" s="15">
        <v>0.35002686522690724</v>
      </c>
    </row>
    <row r="3160" spans="1:121" x14ac:dyDescent="0.25">
      <c r="A3160" s="1" t="s">
        <v>392</v>
      </c>
      <c r="B3160" t="s">
        <v>379</v>
      </c>
      <c r="C3160" s="59">
        <v>44045</v>
      </c>
      <c r="DO3160" s="15">
        <v>0.34851968911876546</v>
      </c>
      <c r="DP3160" s="15">
        <v>0.34577054416712311</v>
      </c>
      <c r="DQ3160" s="15">
        <v>0.35091816681169741</v>
      </c>
    </row>
    <row r="3161" spans="1:121" x14ac:dyDescent="0.25">
      <c r="A3161" s="1" t="s">
        <v>392</v>
      </c>
      <c r="B3161" t="s">
        <v>379</v>
      </c>
      <c r="C3161" s="59">
        <v>44046</v>
      </c>
      <c r="DO3161" s="15">
        <v>0.34723078494303039</v>
      </c>
      <c r="DP3161" s="15">
        <v>0.34564762538142557</v>
      </c>
      <c r="DQ3161" s="15">
        <v>0.35142748200300611</v>
      </c>
    </row>
    <row r="3162" spans="1:121" x14ac:dyDescent="0.25">
      <c r="A3162" s="1" t="s">
        <v>392</v>
      </c>
      <c r="B3162" t="s">
        <v>379</v>
      </c>
      <c r="C3162" s="59">
        <v>44047</v>
      </c>
      <c r="DO3162" s="15">
        <v>0.34619966160244225</v>
      </c>
      <c r="DP3162" s="15">
        <v>0.34491011266724042</v>
      </c>
      <c r="DQ3162" s="15">
        <v>0.35168213959866046</v>
      </c>
    </row>
    <row r="3163" spans="1:121" x14ac:dyDescent="0.25">
      <c r="A3163" s="1" t="s">
        <v>392</v>
      </c>
      <c r="B3163" t="s">
        <v>379</v>
      </c>
      <c r="C3163" s="59">
        <v>44048</v>
      </c>
      <c r="DO3163" s="15">
        <v>0.34594188076729526</v>
      </c>
      <c r="DP3163" s="15">
        <v>0.34368092481026524</v>
      </c>
      <c r="DQ3163" s="15">
        <v>0.35244611238562357</v>
      </c>
    </row>
    <row r="3164" spans="1:121" x14ac:dyDescent="0.25">
      <c r="A3164" s="1" t="s">
        <v>392</v>
      </c>
      <c r="B3164" t="s">
        <v>379</v>
      </c>
      <c r="C3164" s="59">
        <v>44049</v>
      </c>
      <c r="DO3164" s="15">
        <v>0.34478186700913371</v>
      </c>
      <c r="DP3164" s="15">
        <v>0.34368092481026524</v>
      </c>
      <c r="DQ3164" s="15">
        <v>0.35231878358779639</v>
      </c>
    </row>
    <row r="3165" spans="1:121" x14ac:dyDescent="0.25">
      <c r="A3165" s="1" t="s">
        <v>392</v>
      </c>
      <c r="B3165" t="s">
        <v>379</v>
      </c>
      <c r="C3165" s="59">
        <v>44050</v>
      </c>
      <c r="DO3165" s="15">
        <v>0.34310629158067812</v>
      </c>
      <c r="DP3165" s="15">
        <v>0.34343508723887023</v>
      </c>
      <c r="DQ3165" s="15">
        <v>0.35257344118345074</v>
      </c>
    </row>
    <row r="3166" spans="1:121" x14ac:dyDescent="0.25">
      <c r="A3166" s="1" t="s">
        <v>392</v>
      </c>
      <c r="B3166" t="s">
        <v>379</v>
      </c>
      <c r="C3166" s="59">
        <v>44051</v>
      </c>
      <c r="DO3166" s="15">
        <v>0.34117293531707549</v>
      </c>
      <c r="DP3166" s="15">
        <v>0.34331216845317269</v>
      </c>
      <c r="DQ3166" s="15">
        <v>0.35282809877910509</v>
      </c>
    </row>
    <row r="3167" spans="1:121" x14ac:dyDescent="0.25">
      <c r="A3167" s="1" t="s">
        <v>392</v>
      </c>
      <c r="B3167" t="s">
        <v>379</v>
      </c>
      <c r="C3167" s="59">
        <v>44052</v>
      </c>
      <c r="DO3167" s="15">
        <v>0.34001292155891394</v>
      </c>
      <c r="DP3167" s="15">
        <v>0.342205899381895</v>
      </c>
      <c r="DQ3167" s="15">
        <v>0.35193679719431487</v>
      </c>
    </row>
    <row r="3168" spans="1:121" x14ac:dyDescent="0.25">
      <c r="A3168" s="1" t="s">
        <v>392</v>
      </c>
      <c r="B3168" t="s">
        <v>379</v>
      </c>
      <c r="C3168" s="59">
        <v>44053</v>
      </c>
      <c r="DO3168" s="15">
        <v>0.33911068863589938</v>
      </c>
      <c r="DP3168" s="15">
        <v>0.34171422423910491</v>
      </c>
      <c r="DQ3168" s="15">
        <v>0.35142748200300616</v>
      </c>
    </row>
    <row r="3169" spans="1:121" x14ac:dyDescent="0.25">
      <c r="A3169" s="1" t="s">
        <v>392</v>
      </c>
      <c r="B3169" t="s">
        <v>379</v>
      </c>
      <c r="C3169" s="59">
        <v>44054</v>
      </c>
      <c r="DO3169" s="15">
        <v>0.33782178446016431</v>
      </c>
      <c r="DP3169" s="15">
        <v>0.34085379273922234</v>
      </c>
      <c r="DQ3169" s="15">
        <v>0.35079083801387029</v>
      </c>
    </row>
    <row r="3170" spans="1:121" x14ac:dyDescent="0.25">
      <c r="A3170" s="1" t="s">
        <v>392</v>
      </c>
      <c r="B3170" t="s">
        <v>379</v>
      </c>
      <c r="C3170" s="59">
        <v>44055</v>
      </c>
      <c r="DO3170" s="15">
        <v>0.33691955153714975</v>
      </c>
      <c r="DP3170" s="15">
        <v>0.34023919881073472</v>
      </c>
      <c r="DQ3170" s="15">
        <v>0.35104549560952464</v>
      </c>
    </row>
    <row r="3171" spans="1:121" x14ac:dyDescent="0.25">
      <c r="A3171" s="1" t="s">
        <v>392</v>
      </c>
      <c r="B3171" t="s">
        <v>379</v>
      </c>
      <c r="C3171" s="59">
        <v>44056</v>
      </c>
      <c r="DO3171" s="15">
        <v>0.33550175694384116</v>
      </c>
      <c r="DP3171" s="15">
        <v>0.33999336123933965</v>
      </c>
      <c r="DQ3171" s="15">
        <v>0.35040885162038876</v>
      </c>
    </row>
    <row r="3172" spans="1:121" x14ac:dyDescent="0.25">
      <c r="A3172" s="1" t="s">
        <v>392</v>
      </c>
      <c r="B3172" t="s">
        <v>379</v>
      </c>
      <c r="C3172" s="59">
        <v>44057</v>
      </c>
      <c r="DO3172" s="15">
        <v>0.33395507193295909</v>
      </c>
      <c r="DP3172" s="15">
        <v>0.33950168609654957</v>
      </c>
      <c r="DQ3172" s="15">
        <v>0.35117282440735181</v>
      </c>
    </row>
    <row r="3173" spans="1:121" x14ac:dyDescent="0.25">
      <c r="A3173" s="1" t="s">
        <v>392</v>
      </c>
      <c r="B3173" t="s">
        <v>379</v>
      </c>
      <c r="C3173" s="59">
        <v>44058</v>
      </c>
      <c r="DO3173" s="15">
        <v>0.33356840068023857</v>
      </c>
      <c r="DP3173" s="15">
        <v>0.33876417338236448</v>
      </c>
      <c r="DQ3173" s="15">
        <v>0.34964487883342565</v>
      </c>
    </row>
    <row r="3174" spans="1:121" x14ac:dyDescent="0.25">
      <c r="A3174" s="1" t="s">
        <v>392</v>
      </c>
      <c r="B3174" t="s">
        <v>379</v>
      </c>
      <c r="C3174" s="59">
        <v>44059</v>
      </c>
      <c r="DO3174" s="15">
        <v>0.33253727733965049</v>
      </c>
      <c r="DP3174" s="15">
        <v>0.33790374188248185</v>
      </c>
      <c r="DQ3174" s="15">
        <v>0.35015419402473441</v>
      </c>
    </row>
    <row r="3175" spans="1:121" x14ac:dyDescent="0.25">
      <c r="A3175" s="1" t="s">
        <v>392</v>
      </c>
      <c r="B3175" t="s">
        <v>379</v>
      </c>
      <c r="C3175" s="59">
        <v>44060</v>
      </c>
      <c r="DO3175" s="15">
        <v>0.33215060608692998</v>
      </c>
      <c r="DP3175" s="15">
        <v>0.33692039159690168</v>
      </c>
      <c r="DQ3175" s="15">
        <v>0.34862624845080825</v>
      </c>
    </row>
    <row r="3176" spans="1:121" x14ac:dyDescent="0.25">
      <c r="A3176" s="1" t="s">
        <v>392</v>
      </c>
      <c r="B3176" t="s">
        <v>379</v>
      </c>
      <c r="C3176" s="59">
        <v>44061</v>
      </c>
      <c r="DO3176" s="15">
        <v>0.33073281149362138</v>
      </c>
      <c r="DP3176" s="15">
        <v>0.33556828495422897</v>
      </c>
      <c r="DQ3176" s="15">
        <v>0.3478622756638452</v>
      </c>
    </row>
    <row r="3177" spans="1:121" x14ac:dyDescent="0.25">
      <c r="A3177" s="1" t="s">
        <v>392</v>
      </c>
      <c r="B3177" t="s">
        <v>379</v>
      </c>
      <c r="C3177" s="59">
        <v>44062</v>
      </c>
      <c r="DO3177" s="15">
        <v>0.33034614024090087</v>
      </c>
      <c r="DP3177" s="15">
        <v>0.33569120373992645</v>
      </c>
      <c r="DQ3177" s="15">
        <v>0.34709830287688215</v>
      </c>
    </row>
    <row r="3178" spans="1:121" x14ac:dyDescent="0.25">
      <c r="A3178" s="1" t="s">
        <v>392</v>
      </c>
      <c r="B3178" t="s">
        <v>379</v>
      </c>
      <c r="C3178" s="59">
        <v>44063</v>
      </c>
      <c r="DO3178" s="15">
        <v>0.32944390731788631</v>
      </c>
      <c r="DP3178" s="15">
        <v>0.33581412252562404</v>
      </c>
      <c r="DQ3178" s="15">
        <v>0.3463343300899191</v>
      </c>
    </row>
    <row r="3179" spans="1:121" x14ac:dyDescent="0.25">
      <c r="A3179" s="1" t="s">
        <v>392</v>
      </c>
      <c r="B3179" t="s">
        <v>379</v>
      </c>
      <c r="C3179" s="59">
        <v>44064</v>
      </c>
      <c r="DO3179" s="15">
        <v>0.33292394859237101</v>
      </c>
      <c r="DP3179" s="15">
        <v>0.33507660981143889</v>
      </c>
      <c r="DQ3179" s="15">
        <v>0.34760761806819085</v>
      </c>
    </row>
    <row r="3180" spans="1:121" x14ac:dyDescent="0.25">
      <c r="A3180" s="1" t="s">
        <v>392</v>
      </c>
      <c r="B3180" t="s">
        <v>379</v>
      </c>
      <c r="C3180" s="59">
        <v>44065</v>
      </c>
      <c r="DO3180" s="15">
        <v>0.33305283900994453</v>
      </c>
      <c r="DP3180" s="15">
        <v>0.33618287888271653</v>
      </c>
      <c r="DQ3180" s="15">
        <v>0.34760761806819085</v>
      </c>
    </row>
    <row r="3181" spans="1:121" x14ac:dyDescent="0.25">
      <c r="A3181" s="1" t="s">
        <v>392</v>
      </c>
      <c r="B3181" t="s">
        <v>379</v>
      </c>
      <c r="C3181" s="59">
        <v>44066</v>
      </c>
      <c r="DO3181" s="15">
        <v>0.33305283900994453</v>
      </c>
      <c r="DP3181" s="15">
        <v>0.33667455402550661</v>
      </c>
      <c r="DQ3181" s="15">
        <v>0.3473529604725365</v>
      </c>
    </row>
    <row r="3182" spans="1:121" x14ac:dyDescent="0.25">
      <c r="A3182" s="1" t="s">
        <v>392</v>
      </c>
      <c r="B3182" t="s">
        <v>379</v>
      </c>
      <c r="C3182" s="59">
        <v>44067</v>
      </c>
      <c r="DO3182" s="15">
        <v>0.33434174318567961</v>
      </c>
      <c r="DP3182" s="15">
        <v>0.33728914795399423</v>
      </c>
      <c r="DQ3182" s="15">
        <v>0.3473529604725365</v>
      </c>
    </row>
    <row r="3183" spans="1:121" x14ac:dyDescent="0.25">
      <c r="A3183" s="1" t="s">
        <v>392</v>
      </c>
      <c r="B3183" t="s">
        <v>379</v>
      </c>
      <c r="C3183" s="59">
        <v>44068</v>
      </c>
      <c r="DO3183" s="15">
        <v>0.3336972910978121</v>
      </c>
      <c r="DP3183" s="15">
        <v>0.3375349855253893</v>
      </c>
      <c r="DQ3183" s="15">
        <v>0.3478622756638452</v>
      </c>
    </row>
    <row r="3184" spans="1:121" x14ac:dyDescent="0.25">
      <c r="A3184" s="1" t="s">
        <v>392</v>
      </c>
      <c r="B3184" t="s">
        <v>379</v>
      </c>
      <c r="C3184" s="59">
        <v>44069</v>
      </c>
      <c r="DO3184" s="15">
        <v>0.33202171566935645</v>
      </c>
      <c r="DP3184" s="15">
        <v>0.33778082309678437</v>
      </c>
      <c r="DQ3184" s="15">
        <v>0.34722563167470938</v>
      </c>
    </row>
    <row r="3185" spans="1:121" x14ac:dyDescent="0.25">
      <c r="A3185" s="1" t="s">
        <v>392</v>
      </c>
      <c r="B3185" t="s">
        <v>379</v>
      </c>
      <c r="C3185" s="59">
        <v>44070</v>
      </c>
      <c r="DO3185" s="15">
        <v>0.3297016881530333</v>
      </c>
      <c r="DP3185" s="15">
        <v>0.33741206673969171</v>
      </c>
      <c r="DQ3185" s="15">
        <v>0.34709830287688215</v>
      </c>
    </row>
    <row r="3186" spans="1:121" x14ac:dyDescent="0.25">
      <c r="A3186" s="1" t="s">
        <v>392</v>
      </c>
      <c r="B3186" t="s">
        <v>379</v>
      </c>
      <c r="C3186" s="59">
        <v>44071</v>
      </c>
      <c r="DO3186" s="15">
        <v>0.32918612648273926</v>
      </c>
      <c r="DP3186" s="15">
        <v>0.33655163523980913</v>
      </c>
      <c r="DQ3186" s="15">
        <v>0.34607967249426475</v>
      </c>
    </row>
    <row r="3187" spans="1:121" x14ac:dyDescent="0.25">
      <c r="A3187" s="1" t="s">
        <v>392</v>
      </c>
      <c r="B3187" t="s">
        <v>379</v>
      </c>
      <c r="C3187" s="59">
        <v>44072</v>
      </c>
      <c r="DO3187" s="15">
        <v>0.32725277021913668</v>
      </c>
      <c r="DP3187" s="15">
        <v>0.33618287888271658</v>
      </c>
      <c r="DQ3187" s="15">
        <v>0.34607967249426475</v>
      </c>
    </row>
    <row r="3188" spans="1:121" x14ac:dyDescent="0.25">
      <c r="A3188" s="1" t="s">
        <v>392</v>
      </c>
      <c r="B3188" t="s">
        <v>379</v>
      </c>
      <c r="C3188" s="59">
        <v>44073</v>
      </c>
      <c r="DO3188" s="15">
        <v>0.32428829061494602</v>
      </c>
      <c r="DP3188" s="15">
        <v>0.33556828495422897</v>
      </c>
      <c r="DQ3188" s="15">
        <v>0.34709830287688215</v>
      </c>
    </row>
    <row r="3189" spans="1:121" x14ac:dyDescent="0.25">
      <c r="A3189" s="1" t="s">
        <v>392</v>
      </c>
      <c r="B3189" t="s">
        <v>379</v>
      </c>
      <c r="C3189" s="59">
        <v>44074</v>
      </c>
      <c r="DO3189" s="15">
        <v>0.32171048226347582</v>
      </c>
      <c r="DP3189" s="15">
        <v>0.33544536616853143</v>
      </c>
      <c r="DQ3189" s="15">
        <v>0.34760761806819085</v>
      </c>
    </row>
    <row r="3190" spans="1:121" x14ac:dyDescent="0.25">
      <c r="A3190" s="1" t="s">
        <v>392</v>
      </c>
      <c r="B3190" t="s">
        <v>379</v>
      </c>
      <c r="C3190" s="59">
        <v>44075</v>
      </c>
      <c r="DO3190" s="15">
        <v>0.34710189452545687</v>
      </c>
      <c r="DP3190" s="15">
        <v>0.33433909709725373</v>
      </c>
      <c r="DQ3190" s="15">
        <v>0.3473529604725365</v>
      </c>
    </row>
    <row r="3191" spans="1:121" x14ac:dyDescent="0.25">
      <c r="A3191" s="1" t="s">
        <v>392</v>
      </c>
      <c r="B3191" t="s">
        <v>379</v>
      </c>
      <c r="C3191" s="59">
        <v>44076</v>
      </c>
      <c r="DO3191" s="15">
        <v>0.34271962032795766</v>
      </c>
      <c r="DP3191" s="15">
        <v>0.33495369102574135</v>
      </c>
      <c r="DQ3191" s="15">
        <v>0.34658898768557345</v>
      </c>
    </row>
    <row r="3192" spans="1:121" x14ac:dyDescent="0.25">
      <c r="A3192" s="1" t="s">
        <v>392</v>
      </c>
      <c r="B3192" t="s">
        <v>379</v>
      </c>
      <c r="C3192" s="59">
        <v>44077</v>
      </c>
      <c r="DO3192" s="15">
        <v>0.33911068863589938</v>
      </c>
      <c r="DP3192" s="15">
        <v>0.3345849346686488</v>
      </c>
      <c r="DQ3192" s="15">
        <v>0.34531569970730169</v>
      </c>
    </row>
    <row r="3193" spans="1:121" x14ac:dyDescent="0.25">
      <c r="A3193" s="1" t="s">
        <v>392</v>
      </c>
      <c r="B3193" t="s">
        <v>379</v>
      </c>
      <c r="C3193" s="59">
        <v>44078</v>
      </c>
      <c r="DO3193" s="15">
        <v>0.33640398986685571</v>
      </c>
      <c r="DP3193" s="15">
        <v>0.33581412252562398</v>
      </c>
      <c r="DQ3193" s="15">
        <v>0.34531569970730169</v>
      </c>
    </row>
    <row r="3194" spans="1:121" x14ac:dyDescent="0.25">
      <c r="A3194" s="1" t="s">
        <v>392</v>
      </c>
      <c r="B3194" t="s">
        <v>379</v>
      </c>
      <c r="C3194" s="59">
        <v>44079</v>
      </c>
      <c r="DO3194" s="15">
        <v>0.33356840068023852</v>
      </c>
      <c r="DP3194" s="15">
        <v>0.33618287888271653</v>
      </c>
      <c r="DQ3194" s="15">
        <v>0.34480638451599299</v>
      </c>
    </row>
    <row r="3195" spans="1:121" x14ac:dyDescent="0.25">
      <c r="A3195" s="1" t="s">
        <v>392</v>
      </c>
      <c r="B3195" t="s">
        <v>379</v>
      </c>
      <c r="C3195" s="59">
        <v>44080</v>
      </c>
      <c r="DO3195" s="15">
        <v>0.33176393483420941</v>
      </c>
      <c r="DP3195" s="15">
        <v>0.33630579766841406</v>
      </c>
      <c r="DQ3195" s="15">
        <v>0.34582501489861039</v>
      </c>
    </row>
    <row r="3196" spans="1:121" x14ac:dyDescent="0.25">
      <c r="A3196" s="1" t="s">
        <v>392</v>
      </c>
      <c r="B3196" t="s">
        <v>379</v>
      </c>
      <c r="C3196" s="59">
        <v>44081</v>
      </c>
      <c r="DO3196" s="15">
        <v>0.32944390731788631</v>
      </c>
      <c r="DP3196" s="15">
        <v>0.33655163523980913</v>
      </c>
      <c r="DQ3196" s="15">
        <v>0.34544302850512887</v>
      </c>
    </row>
    <row r="3197" spans="1:121" x14ac:dyDescent="0.25">
      <c r="A3197" s="1" t="s">
        <v>392</v>
      </c>
      <c r="B3197" t="s">
        <v>379</v>
      </c>
      <c r="C3197" s="59">
        <v>44082</v>
      </c>
      <c r="DO3197" s="15">
        <v>0.32660831813126912</v>
      </c>
      <c r="DP3197" s="15">
        <v>0.33581412252562398</v>
      </c>
      <c r="DQ3197" s="15">
        <v>0.34531569970730169</v>
      </c>
    </row>
    <row r="3198" spans="1:121" x14ac:dyDescent="0.25">
      <c r="A3198" s="1" t="s">
        <v>392</v>
      </c>
      <c r="B3198" t="s">
        <v>379</v>
      </c>
      <c r="C3198" s="59">
        <v>44083</v>
      </c>
      <c r="DO3198" s="15">
        <v>0.32428829061494596</v>
      </c>
      <c r="DP3198" s="15">
        <v>0.3353224473828339</v>
      </c>
      <c r="DQ3198" s="15">
        <v>0.34506104211164734</v>
      </c>
    </row>
    <row r="3199" spans="1:121" x14ac:dyDescent="0.25">
      <c r="A3199" s="1" t="s">
        <v>392</v>
      </c>
      <c r="B3199" t="s">
        <v>379</v>
      </c>
      <c r="C3199" s="59">
        <v>44084</v>
      </c>
      <c r="DO3199" s="15">
        <v>0.33911068863589938</v>
      </c>
      <c r="DP3199" s="15">
        <v>0.33335574681167363</v>
      </c>
      <c r="DQ3199" s="15">
        <v>0.34607967249426475</v>
      </c>
    </row>
    <row r="3200" spans="1:121" x14ac:dyDescent="0.25">
      <c r="A3200" s="1" t="s">
        <v>392</v>
      </c>
      <c r="B3200" t="s">
        <v>379</v>
      </c>
      <c r="C3200" s="59">
        <v>44085</v>
      </c>
      <c r="DO3200" s="15">
        <v>0.34826190828361847</v>
      </c>
      <c r="DP3200" s="15">
        <v>0.33519952859713642</v>
      </c>
      <c r="DQ3200" s="15">
        <v>0.34569768610078322</v>
      </c>
    </row>
    <row r="3201" spans="1:121" x14ac:dyDescent="0.25">
      <c r="A3201" s="1" t="s">
        <v>392</v>
      </c>
      <c r="B3201" t="s">
        <v>379</v>
      </c>
      <c r="C3201" s="59">
        <v>44086</v>
      </c>
      <c r="DO3201" s="15">
        <v>0.34246183949281062</v>
      </c>
      <c r="DP3201" s="15">
        <v>0.33483077224004382</v>
      </c>
      <c r="DQ3201" s="15">
        <v>0.34429706932468429</v>
      </c>
    </row>
    <row r="3202" spans="1:121" x14ac:dyDescent="0.25">
      <c r="A3202" s="1" t="s">
        <v>392</v>
      </c>
      <c r="B3202" t="s">
        <v>379</v>
      </c>
      <c r="C3202" s="59">
        <v>44087</v>
      </c>
      <c r="DO3202" s="15">
        <v>0.33898179821832586</v>
      </c>
      <c r="DP3202" s="15">
        <v>0.33556828495422897</v>
      </c>
      <c r="DQ3202" s="15">
        <v>0.34442439812251147</v>
      </c>
    </row>
    <row r="3203" spans="1:121" x14ac:dyDescent="0.25">
      <c r="A3203" s="1" t="s">
        <v>392</v>
      </c>
      <c r="B3203" t="s">
        <v>379</v>
      </c>
      <c r="C3203" s="59">
        <v>44088</v>
      </c>
      <c r="DO3203" s="15">
        <v>0.33563064736141468</v>
      </c>
      <c r="DP3203" s="15">
        <v>0.33618287888271658</v>
      </c>
      <c r="DQ3203" s="15">
        <v>0.34429706932468429</v>
      </c>
    </row>
    <row r="3204" spans="1:121" x14ac:dyDescent="0.25">
      <c r="A3204" s="1" t="s">
        <v>392</v>
      </c>
      <c r="B3204" t="s">
        <v>379</v>
      </c>
      <c r="C3204" s="59">
        <v>44089</v>
      </c>
      <c r="DO3204" s="15">
        <v>0.32789722230700419</v>
      </c>
      <c r="DP3204" s="15">
        <v>0.33593704131132152</v>
      </c>
      <c r="DQ3204" s="15">
        <v>0.34455172692033864</v>
      </c>
    </row>
    <row r="3205" spans="1:121" x14ac:dyDescent="0.25">
      <c r="A3205" s="1" t="s">
        <v>392</v>
      </c>
      <c r="B3205" t="s">
        <v>379</v>
      </c>
      <c r="C3205" s="59">
        <v>44090</v>
      </c>
      <c r="DO3205" s="15">
        <v>0.32415940019737249</v>
      </c>
      <c r="DP3205" s="15">
        <v>0.33483077224004382</v>
      </c>
      <c r="DQ3205" s="15">
        <v>0.34353309653772124</v>
      </c>
    </row>
    <row r="3206" spans="1:121" x14ac:dyDescent="0.25">
      <c r="A3206" s="1" t="s">
        <v>392</v>
      </c>
      <c r="B3206" t="s">
        <v>379</v>
      </c>
      <c r="C3206" s="59">
        <v>44091</v>
      </c>
      <c r="DO3206" s="15">
        <v>0.32158159184590229</v>
      </c>
      <c r="DP3206" s="15">
        <v>0.33372450316876612</v>
      </c>
      <c r="DQ3206" s="15">
        <v>0.34353309653772124</v>
      </c>
    </row>
    <row r="3207" spans="1:121" x14ac:dyDescent="0.25">
      <c r="A3207" s="1" t="s">
        <v>392</v>
      </c>
      <c r="B3207" t="s">
        <v>379</v>
      </c>
      <c r="C3207" s="59">
        <v>44092</v>
      </c>
      <c r="DO3207" s="15">
        <v>0.32712387980156316</v>
      </c>
      <c r="DP3207" s="15">
        <v>0.33310990924027861</v>
      </c>
      <c r="DQ3207" s="15">
        <v>0.34455172692033864</v>
      </c>
    </row>
    <row r="3208" spans="1:121" x14ac:dyDescent="0.25">
      <c r="A3208" s="1" t="s">
        <v>392</v>
      </c>
      <c r="B3208" t="s">
        <v>379</v>
      </c>
      <c r="C3208" s="59">
        <v>44093</v>
      </c>
      <c r="DO3208" s="15">
        <v>0.32325716727435788</v>
      </c>
      <c r="DP3208" s="15">
        <v>0.33286407166888354</v>
      </c>
      <c r="DQ3208" s="15">
        <v>0.34378775413337559</v>
      </c>
    </row>
    <row r="3209" spans="1:121" x14ac:dyDescent="0.25">
      <c r="A3209" s="1" t="s">
        <v>392</v>
      </c>
      <c r="B3209" t="s">
        <v>379</v>
      </c>
      <c r="C3209" s="59">
        <v>44094</v>
      </c>
      <c r="DO3209" s="15">
        <v>0.32067935892288774</v>
      </c>
      <c r="DP3209" s="15">
        <v>0.33212655895469839</v>
      </c>
      <c r="DQ3209" s="15">
        <v>0.34353309653772124</v>
      </c>
    </row>
    <row r="3210" spans="1:121" x14ac:dyDescent="0.25">
      <c r="A3210" s="1" t="s">
        <v>392</v>
      </c>
      <c r="B3210" t="s">
        <v>379</v>
      </c>
      <c r="C3210" s="59">
        <v>44095</v>
      </c>
      <c r="DO3210" s="15">
        <v>0.31681264639568252</v>
      </c>
      <c r="DP3210" s="15">
        <v>0.33114320866911828</v>
      </c>
      <c r="DQ3210" s="15">
        <v>0.34518837090947452</v>
      </c>
    </row>
    <row r="3211" spans="1:121" x14ac:dyDescent="0.25">
      <c r="A3211" s="1" t="s">
        <v>392</v>
      </c>
      <c r="B3211" t="s">
        <v>379</v>
      </c>
      <c r="C3211" s="59">
        <v>44096</v>
      </c>
      <c r="DO3211" s="15">
        <v>0.3129459338684773</v>
      </c>
      <c r="DP3211" s="15">
        <v>0.32979110202644552</v>
      </c>
      <c r="DQ3211" s="15">
        <v>0.34544302850512887</v>
      </c>
    </row>
    <row r="3212" spans="1:121" x14ac:dyDescent="0.25">
      <c r="A3212" s="1" t="s">
        <v>392</v>
      </c>
      <c r="B3212" t="s">
        <v>379</v>
      </c>
      <c r="C3212" s="59">
        <v>44097</v>
      </c>
      <c r="DO3212" s="15">
        <v>0.3059858513195079</v>
      </c>
      <c r="DP3212" s="15">
        <v>0.32966818324074798</v>
      </c>
      <c r="DQ3212" s="15">
        <v>0.34467905571816582</v>
      </c>
    </row>
    <row r="3213" spans="1:121" x14ac:dyDescent="0.25">
      <c r="A3213" s="1" t="s">
        <v>392</v>
      </c>
      <c r="B3213" t="s">
        <v>379</v>
      </c>
      <c r="C3213" s="59">
        <v>44098</v>
      </c>
      <c r="DO3213" s="15">
        <v>0.29941244002325895</v>
      </c>
      <c r="DP3213" s="15">
        <v>0.32770148266958771</v>
      </c>
      <c r="DQ3213" s="15">
        <v>0.34429706932468429</v>
      </c>
    </row>
    <row r="3214" spans="1:121" x14ac:dyDescent="0.25">
      <c r="A3214" s="1" t="s">
        <v>392</v>
      </c>
      <c r="B3214" t="s">
        <v>379</v>
      </c>
      <c r="C3214" s="59">
        <v>44099</v>
      </c>
      <c r="DO3214" s="15">
        <v>0.29335459039730405</v>
      </c>
      <c r="DP3214" s="15">
        <v>0.32745564509819269</v>
      </c>
      <c r="DQ3214" s="15">
        <v>0.34569768610078322</v>
      </c>
    </row>
    <row r="3215" spans="1:121" x14ac:dyDescent="0.25">
      <c r="A3215" s="1" t="s">
        <v>392</v>
      </c>
      <c r="B3215" t="s">
        <v>379</v>
      </c>
      <c r="C3215" s="59">
        <v>44100</v>
      </c>
      <c r="DO3215" s="15">
        <v>0.28819897369436376</v>
      </c>
      <c r="DP3215" s="15">
        <v>0.32548894452703231</v>
      </c>
      <c r="DQ3215" s="15">
        <v>0.34569768610078322</v>
      </c>
    </row>
    <row r="3216" spans="1:121" x14ac:dyDescent="0.25">
      <c r="A3216" s="1" t="s">
        <v>392</v>
      </c>
      <c r="B3216" t="s">
        <v>379</v>
      </c>
      <c r="C3216" s="59">
        <v>44101</v>
      </c>
      <c r="DO3216" s="15">
        <v>0.28136778156296782</v>
      </c>
      <c r="DP3216" s="15">
        <v>0.32352224395587204</v>
      </c>
      <c r="DQ3216" s="15">
        <v>0.34455172692033864</v>
      </c>
    </row>
    <row r="3217" spans="1:121" x14ac:dyDescent="0.25">
      <c r="A3217" s="1" t="s">
        <v>392</v>
      </c>
      <c r="B3217" t="s">
        <v>379</v>
      </c>
      <c r="C3217" s="59">
        <v>44102</v>
      </c>
      <c r="DO3217" s="15">
        <v>0.28923009703495184</v>
      </c>
      <c r="DP3217" s="15">
        <v>0.32229305609889686</v>
      </c>
      <c r="DQ3217" s="15">
        <v>0.34455172692033864</v>
      </c>
    </row>
    <row r="3218" spans="1:121" x14ac:dyDescent="0.25">
      <c r="A3218" s="1" t="s">
        <v>392</v>
      </c>
      <c r="B3218" t="s">
        <v>379</v>
      </c>
      <c r="C3218" s="59">
        <v>44103</v>
      </c>
      <c r="DO3218" s="15">
        <v>0.2852344940901731</v>
      </c>
      <c r="DP3218" s="15">
        <v>0.32044927431343401</v>
      </c>
      <c r="DQ3218" s="15">
        <v>0.34302378134641248</v>
      </c>
    </row>
    <row r="3219" spans="1:121" x14ac:dyDescent="0.25">
      <c r="A3219" s="1" t="s">
        <v>392</v>
      </c>
      <c r="B3219" t="s">
        <v>379</v>
      </c>
      <c r="C3219" s="59">
        <v>44104</v>
      </c>
      <c r="DO3219" s="15">
        <v>0.35908870335979315</v>
      </c>
      <c r="DP3219" s="15">
        <v>0.33974752366794464</v>
      </c>
      <c r="DQ3219" s="15">
        <v>0.34455172692033864</v>
      </c>
    </row>
    <row r="3220" spans="1:121" x14ac:dyDescent="0.25">
      <c r="A3220" s="1" t="s">
        <v>392</v>
      </c>
      <c r="B3220" t="s">
        <v>379</v>
      </c>
      <c r="C3220" s="59">
        <v>44105</v>
      </c>
      <c r="DO3220" s="15">
        <v>0.34233294907523715</v>
      </c>
      <c r="DP3220" s="15">
        <v>0.33741206673969171</v>
      </c>
      <c r="DQ3220" s="15">
        <v>0.34404241172902994</v>
      </c>
    </row>
    <row r="3221" spans="1:121" x14ac:dyDescent="0.25">
      <c r="A3221" s="1" t="s">
        <v>392</v>
      </c>
      <c r="B3221" t="s">
        <v>379</v>
      </c>
      <c r="C3221" s="59">
        <v>44106</v>
      </c>
      <c r="DO3221" s="15">
        <v>0.32905723606516574</v>
      </c>
      <c r="DP3221" s="15">
        <v>0.33642871645411154</v>
      </c>
      <c r="DQ3221" s="15">
        <v>0.34658898768557345</v>
      </c>
    </row>
    <row r="3222" spans="1:121" x14ac:dyDescent="0.25">
      <c r="A3222" s="1" t="s">
        <v>392</v>
      </c>
      <c r="B3222" t="s">
        <v>379</v>
      </c>
      <c r="C3222" s="59">
        <v>44107</v>
      </c>
      <c r="DO3222" s="15">
        <v>0.3150081805496534</v>
      </c>
      <c r="DP3222" s="15">
        <v>0.33384742195446371</v>
      </c>
      <c r="DQ3222" s="15">
        <v>0.34773494686601802</v>
      </c>
    </row>
    <row r="3223" spans="1:121" x14ac:dyDescent="0.25">
      <c r="A3223" s="1" t="s">
        <v>392</v>
      </c>
      <c r="B3223" t="s">
        <v>379</v>
      </c>
      <c r="C3223" s="59">
        <v>44108</v>
      </c>
      <c r="DO3223" s="15">
        <v>0.30302137171531712</v>
      </c>
      <c r="DP3223" s="15">
        <v>0.33200364016900086</v>
      </c>
      <c r="DQ3223" s="15">
        <v>0.34709830287688215</v>
      </c>
    </row>
    <row r="3224" spans="1:121" x14ac:dyDescent="0.25">
      <c r="A3224" s="1" t="s">
        <v>392</v>
      </c>
      <c r="B3224" t="s">
        <v>379</v>
      </c>
      <c r="C3224" s="59">
        <v>44109</v>
      </c>
      <c r="DO3224" s="15">
        <v>0.29232346705671602</v>
      </c>
      <c r="DP3224" s="15">
        <v>0.33015985838353812</v>
      </c>
      <c r="DQ3224" s="15">
        <v>0.34798960446167237</v>
      </c>
    </row>
    <row r="3225" spans="1:121" x14ac:dyDescent="0.25">
      <c r="A3225" s="1" t="s">
        <v>392</v>
      </c>
      <c r="B3225" t="s">
        <v>379</v>
      </c>
      <c r="C3225" s="59">
        <v>44110</v>
      </c>
      <c r="DO3225" s="15">
        <v>0.28459004200230553</v>
      </c>
      <c r="DP3225" s="15">
        <v>0.32696396995540256</v>
      </c>
      <c r="DQ3225" s="15">
        <v>0.3473529604725365</v>
      </c>
    </row>
    <row r="3226" spans="1:121" x14ac:dyDescent="0.25">
      <c r="A3226" s="1" t="s">
        <v>392</v>
      </c>
      <c r="B3226" t="s">
        <v>379</v>
      </c>
      <c r="C3226" s="59">
        <v>44111</v>
      </c>
      <c r="DO3226" s="15">
        <v>0.27878997321149768</v>
      </c>
      <c r="DP3226" s="15">
        <v>0.32364516274156951</v>
      </c>
      <c r="DQ3226" s="15">
        <v>0.34773494686601802</v>
      </c>
    </row>
    <row r="3227" spans="1:121" x14ac:dyDescent="0.25">
      <c r="A3227" s="1" t="s">
        <v>392</v>
      </c>
      <c r="B3227" t="s">
        <v>379</v>
      </c>
      <c r="C3227" s="59">
        <v>44112</v>
      </c>
      <c r="DO3227" s="15">
        <v>0.36450210089788049</v>
      </c>
      <c r="DP3227" s="15">
        <v>0.34712265080979587</v>
      </c>
      <c r="DQ3227" s="15">
        <v>0.34709830287688215</v>
      </c>
    </row>
    <row r="3228" spans="1:121" x14ac:dyDescent="0.25">
      <c r="A3228" s="1" t="s">
        <v>392</v>
      </c>
      <c r="B3228" t="s">
        <v>379</v>
      </c>
      <c r="C3228" s="59">
        <v>44113</v>
      </c>
      <c r="DO3228" s="15">
        <v>0.34645744243758936</v>
      </c>
      <c r="DP3228" s="15">
        <v>0.34159130545340738</v>
      </c>
      <c r="DQ3228" s="15">
        <v>0.3483715908551539</v>
      </c>
    </row>
    <row r="3229" spans="1:121" x14ac:dyDescent="0.25">
      <c r="A3229" s="1" t="s">
        <v>392</v>
      </c>
      <c r="B3229" t="s">
        <v>379</v>
      </c>
      <c r="C3229" s="59">
        <v>44114</v>
      </c>
      <c r="DO3229" s="15">
        <v>0.33640398986685577</v>
      </c>
      <c r="DP3229" s="15">
        <v>0.33925584852515456</v>
      </c>
      <c r="DQ3229" s="15">
        <v>0.34824426205732673</v>
      </c>
    </row>
    <row r="3230" spans="1:121" x14ac:dyDescent="0.25">
      <c r="A3230" s="1" t="s">
        <v>392</v>
      </c>
      <c r="B3230" t="s">
        <v>379</v>
      </c>
      <c r="C3230" s="59">
        <v>44115</v>
      </c>
      <c r="DO3230" s="15">
        <v>0.32042157808774074</v>
      </c>
      <c r="DP3230" s="15">
        <v>0.3364287164541116</v>
      </c>
      <c r="DQ3230" s="15">
        <v>0.34875357724863543</v>
      </c>
    </row>
    <row r="3231" spans="1:121" x14ac:dyDescent="0.25">
      <c r="A3231" s="1" t="s">
        <v>392</v>
      </c>
      <c r="B3231" t="s">
        <v>379</v>
      </c>
      <c r="C3231" s="59">
        <v>44116</v>
      </c>
      <c r="DO3231" s="15">
        <v>0.31011034468186016</v>
      </c>
      <c r="DP3231" s="15">
        <v>0.33433909709725373</v>
      </c>
      <c r="DQ3231" s="15">
        <v>0.35015419402473436</v>
      </c>
    </row>
    <row r="3232" spans="1:121" x14ac:dyDescent="0.25">
      <c r="A3232" s="1" t="s">
        <v>392</v>
      </c>
      <c r="B3232" t="s">
        <v>379</v>
      </c>
      <c r="C3232" s="59">
        <v>44117</v>
      </c>
      <c r="DO3232" s="15">
        <v>0.30121690586928807</v>
      </c>
      <c r="DP3232" s="15">
        <v>0.33114320866911828</v>
      </c>
      <c r="DQ3232" s="15">
        <v>0.34977220763125283</v>
      </c>
    </row>
    <row r="3233" spans="1:121" x14ac:dyDescent="0.25">
      <c r="A3233" s="1" t="s">
        <v>392</v>
      </c>
      <c r="B3233" t="s">
        <v>379</v>
      </c>
      <c r="C3233" s="59">
        <v>44118</v>
      </c>
      <c r="DO3233" s="15">
        <v>0.29387015206759809</v>
      </c>
      <c r="DP3233" s="15">
        <v>0.32745564509819264</v>
      </c>
      <c r="DQ3233" s="15">
        <v>0.35002686522690718</v>
      </c>
    </row>
    <row r="3234" spans="1:121" x14ac:dyDescent="0.25">
      <c r="A3234" s="1" t="s">
        <v>392</v>
      </c>
      <c r="B3234" t="s">
        <v>379</v>
      </c>
      <c r="C3234" s="59">
        <v>44119</v>
      </c>
      <c r="DO3234" s="15">
        <v>0.28600783659561413</v>
      </c>
      <c r="DP3234" s="15">
        <v>0.32352224395587204</v>
      </c>
      <c r="DQ3234" s="15">
        <v>0.34862624845080825</v>
      </c>
    </row>
    <row r="3235" spans="1:121" x14ac:dyDescent="0.25">
      <c r="A3235" s="1" t="s">
        <v>392</v>
      </c>
      <c r="B3235" t="s">
        <v>379</v>
      </c>
      <c r="C3235" s="59">
        <v>44120</v>
      </c>
      <c r="DO3235" s="15">
        <v>0.27685661694789504</v>
      </c>
      <c r="DP3235" s="15">
        <v>0.31823673617087866</v>
      </c>
      <c r="DQ3235" s="15">
        <v>0.34531569970730164</v>
      </c>
    </row>
    <row r="3236" spans="1:121" x14ac:dyDescent="0.25">
      <c r="A3236" s="1" t="s">
        <v>392</v>
      </c>
      <c r="B3236" t="s">
        <v>379</v>
      </c>
      <c r="C3236" s="59">
        <v>44121</v>
      </c>
      <c r="DO3236" s="15">
        <v>0.27028320565164615</v>
      </c>
      <c r="DP3236" s="15">
        <v>0.31504084774274316</v>
      </c>
      <c r="DQ3236" s="15">
        <v>0.34493371331382017</v>
      </c>
    </row>
    <row r="3237" spans="1:121" x14ac:dyDescent="0.25">
      <c r="A3237" s="1" t="s">
        <v>392</v>
      </c>
      <c r="B3237" t="s">
        <v>379</v>
      </c>
      <c r="C3237" s="59">
        <v>44122</v>
      </c>
      <c r="DO3237" s="15">
        <v>0.26242089017966219</v>
      </c>
      <c r="DP3237" s="15">
        <v>0.31024701510053987</v>
      </c>
      <c r="DQ3237" s="15">
        <v>0.34506104211164734</v>
      </c>
    </row>
    <row r="3238" spans="1:121" x14ac:dyDescent="0.25">
      <c r="A3238" s="1" t="s">
        <v>392</v>
      </c>
      <c r="B3238" t="s">
        <v>379</v>
      </c>
      <c r="C3238" s="59">
        <v>44123</v>
      </c>
      <c r="DO3238" s="15">
        <v>0.25520302679554574</v>
      </c>
      <c r="DP3238" s="15">
        <v>0.3053302636726391</v>
      </c>
      <c r="DQ3238" s="15">
        <v>0.34289645254858536</v>
      </c>
    </row>
    <row r="3239" spans="1:121" x14ac:dyDescent="0.25">
      <c r="A3239" s="1" t="s">
        <v>392</v>
      </c>
      <c r="B3239" t="s">
        <v>379</v>
      </c>
      <c r="C3239" s="59">
        <v>44124</v>
      </c>
      <c r="DO3239" s="15">
        <v>0.24746960174113525</v>
      </c>
      <c r="DP3239" s="15">
        <v>0.30115102495892343</v>
      </c>
      <c r="DQ3239" s="15">
        <v>0.34302378134641248</v>
      </c>
    </row>
    <row r="3240" spans="1:121" x14ac:dyDescent="0.25">
      <c r="A3240" s="1" t="s">
        <v>392</v>
      </c>
      <c r="B3240" t="s">
        <v>379</v>
      </c>
      <c r="C3240" s="59">
        <v>44125</v>
      </c>
      <c r="DO3240" s="15">
        <v>0.24025173835701882</v>
      </c>
      <c r="DP3240" s="15">
        <v>0.29672594867381274</v>
      </c>
      <c r="DQ3240" s="15">
        <v>0.34264179495293101</v>
      </c>
    </row>
    <row r="3241" spans="1:121" x14ac:dyDescent="0.25">
      <c r="A3241" s="1" t="s">
        <v>392</v>
      </c>
      <c r="B3241" t="s">
        <v>379</v>
      </c>
      <c r="C3241" s="59">
        <v>44126</v>
      </c>
      <c r="DO3241" s="15">
        <v>0.30675919382494887</v>
      </c>
      <c r="DP3241" s="15">
        <v>0.31000117752914486</v>
      </c>
      <c r="DQ3241" s="15">
        <v>0.34162316457031361</v>
      </c>
    </row>
    <row r="3242" spans="1:121" x14ac:dyDescent="0.25">
      <c r="A3242" s="1" t="s">
        <v>392</v>
      </c>
      <c r="B3242" t="s">
        <v>379</v>
      </c>
      <c r="C3242" s="59">
        <v>44127</v>
      </c>
      <c r="DO3242" s="15">
        <v>0.29283902872701006</v>
      </c>
      <c r="DP3242" s="15">
        <v>0.30791155817228699</v>
      </c>
      <c r="DQ3242" s="15">
        <v>0.34073186298552333</v>
      </c>
    </row>
    <row r="3243" spans="1:121" x14ac:dyDescent="0.25">
      <c r="A3243" s="1" t="s">
        <v>392</v>
      </c>
      <c r="B3243" t="s">
        <v>379</v>
      </c>
      <c r="C3243" s="59">
        <v>44128</v>
      </c>
      <c r="DO3243" s="15">
        <v>0.27814552112363017</v>
      </c>
      <c r="DP3243" s="15">
        <v>0.30397815702996639</v>
      </c>
      <c r="DQ3243" s="15">
        <v>0.34047720538986898</v>
      </c>
    </row>
    <row r="3244" spans="1:121" x14ac:dyDescent="0.25">
      <c r="A3244" s="1" t="s">
        <v>392</v>
      </c>
      <c r="B3244" t="s">
        <v>379</v>
      </c>
      <c r="C3244" s="59">
        <v>44129</v>
      </c>
      <c r="DO3244" s="15">
        <v>0.26151865725664764</v>
      </c>
      <c r="DP3244" s="15">
        <v>0.2991843243877631</v>
      </c>
      <c r="DQ3244" s="15">
        <v>0.337548643039844</v>
      </c>
    </row>
    <row r="3245" spans="1:121" x14ac:dyDescent="0.25">
      <c r="A3245" s="1" t="s">
        <v>392</v>
      </c>
      <c r="B3245" t="s">
        <v>379</v>
      </c>
      <c r="C3245" s="59">
        <v>44130</v>
      </c>
      <c r="DO3245" s="15">
        <v>0.26280756143238271</v>
      </c>
      <c r="DP3245" s="15">
        <v>0.30004475588764579</v>
      </c>
      <c r="DQ3245" s="15">
        <v>0.33767597183767106</v>
      </c>
    </row>
    <row r="3246" spans="1:121" x14ac:dyDescent="0.25">
      <c r="A3246" s="1" t="s">
        <v>392</v>
      </c>
      <c r="B3246" t="s">
        <v>379</v>
      </c>
      <c r="C3246" s="59">
        <v>44131</v>
      </c>
      <c r="DO3246" s="15">
        <v>0.26474091769598534</v>
      </c>
      <c r="DP3246" s="15">
        <v>0.29856973045927554</v>
      </c>
      <c r="DQ3246" s="15">
        <v>0.33665734145505366</v>
      </c>
    </row>
    <row r="3247" spans="1:121" x14ac:dyDescent="0.25">
      <c r="A3247" s="1" t="s">
        <v>392</v>
      </c>
      <c r="B3247" t="s">
        <v>379</v>
      </c>
      <c r="C3247" s="59">
        <v>44132</v>
      </c>
      <c r="DO3247" s="15">
        <v>0.25894084890517743</v>
      </c>
      <c r="DP3247" s="15">
        <v>0.2952509232454425</v>
      </c>
      <c r="DQ3247" s="15">
        <v>0.3343654230941645</v>
      </c>
    </row>
    <row r="3248" spans="1:121" x14ac:dyDescent="0.25">
      <c r="A3248" s="1" t="s">
        <v>392</v>
      </c>
      <c r="B3248" t="s">
        <v>379</v>
      </c>
      <c r="C3248" s="59">
        <v>44133</v>
      </c>
      <c r="DO3248" s="15">
        <v>0.25829639681730993</v>
      </c>
      <c r="DP3248" s="15">
        <v>0.29512800445974502</v>
      </c>
      <c r="DQ3248" s="15">
        <v>0.3333467927115471</v>
      </c>
    </row>
    <row r="3249" spans="1:121" x14ac:dyDescent="0.25">
      <c r="A3249" s="1" t="s">
        <v>392</v>
      </c>
      <c r="B3249" t="s">
        <v>379</v>
      </c>
      <c r="C3249" s="59">
        <v>44134</v>
      </c>
      <c r="DO3249" s="15">
        <v>0.24991851967503192</v>
      </c>
      <c r="DP3249" s="15">
        <v>0.28959665910335658</v>
      </c>
      <c r="DQ3249" s="15">
        <v>0.3323281623289297</v>
      </c>
    </row>
    <row r="3250" spans="1:121" x14ac:dyDescent="0.25">
      <c r="A3250" s="1" t="s">
        <v>392</v>
      </c>
      <c r="B3250" t="s">
        <v>379</v>
      </c>
      <c r="C3250" s="59">
        <v>44135</v>
      </c>
      <c r="DO3250" s="15">
        <v>0.23754503958797513</v>
      </c>
      <c r="DP3250" s="15">
        <v>0.28148401924732031</v>
      </c>
      <c r="DQ3250" s="15">
        <v>0.32978158637238619</v>
      </c>
    </row>
    <row r="3251" spans="1:121" x14ac:dyDescent="0.25">
      <c r="A3251" s="1" t="s">
        <v>392</v>
      </c>
      <c r="B3251" t="s">
        <v>379</v>
      </c>
      <c r="C3251" s="59">
        <v>44136</v>
      </c>
      <c r="DO3251" s="15">
        <v>0.23058495703900569</v>
      </c>
      <c r="DP3251" s="15">
        <v>0.27595267389093187</v>
      </c>
      <c r="DQ3251" s="15">
        <v>0.3268530240223611</v>
      </c>
    </row>
    <row r="3252" spans="1:121" x14ac:dyDescent="0.25">
      <c r="A3252" s="1" t="s">
        <v>392</v>
      </c>
      <c r="B3252" t="s">
        <v>379</v>
      </c>
      <c r="C3252" s="59">
        <v>44137</v>
      </c>
      <c r="DO3252" s="15">
        <v>0.29283902872701006</v>
      </c>
      <c r="DP3252" s="15">
        <v>0.28357363860417811</v>
      </c>
      <c r="DQ3252" s="15">
        <v>0.32723501041584269</v>
      </c>
    </row>
    <row r="3253" spans="1:121" x14ac:dyDescent="0.25">
      <c r="A3253" s="1" t="s">
        <v>392</v>
      </c>
      <c r="B3253" t="s">
        <v>379</v>
      </c>
      <c r="C3253" s="59">
        <v>44138</v>
      </c>
      <c r="DO3253" s="15">
        <v>0.2901323299579664</v>
      </c>
      <c r="DP3253" s="15">
        <v>0.28480282646115335</v>
      </c>
      <c r="DQ3253" s="15">
        <v>0.32570706484191653</v>
      </c>
    </row>
    <row r="3254" spans="1:121" x14ac:dyDescent="0.25">
      <c r="A3254" s="1" t="s">
        <v>392</v>
      </c>
      <c r="B3254" t="s">
        <v>379</v>
      </c>
      <c r="C3254" s="59">
        <v>44139</v>
      </c>
      <c r="DO3254" s="15">
        <v>0.27311879483826329</v>
      </c>
      <c r="DP3254" s="15">
        <v>0.2829590446756905</v>
      </c>
      <c r="DQ3254" s="15">
        <v>0.32417911926799042</v>
      </c>
    </row>
    <row r="3255" spans="1:121" x14ac:dyDescent="0.25">
      <c r="A3255" s="1" t="s">
        <v>392</v>
      </c>
      <c r="B3255" t="s">
        <v>379</v>
      </c>
      <c r="C3255" s="59">
        <v>44140</v>
      </c>
      <c r="DO3255" s="15">
        <v>0.25752305431186889</v>
      </c>
      <c r="DP3255" s="15">
        <v>0.28037775017604255</v>
      </c>
      <c r="DQ3255" s="15">
        <v>0.32366980407668172</v>
      </c>
    </row>
    <row r="3256" spans="1:121" x14ac:dyDescent="0.25">
      <c r="A3256" s="1" t="s">
        <v>392</v>
      </c>
      <c r="B3256" t="s">
        <v>379</v>
      </c>
      <c r="C3256" s="59">
        <v>44141</v>
      </c>
      <c r="DO3256" s="15">
        <v>0.25404301303738419</v>
      </c>
      <c r="DP3256" s="15">
        <v>0.28172985681871532</v>
      </c>
      <c r="DQ3256" s="15">
        <v>0.32290583128971867</v>
      </c>
    </row>
    <row r="3257" spans="1:121" x14ac:dyDescent="0.25">
      <c r="A3257" s="1" t="s">
        <v>392</v>
      </c>
      <c r="B3257" t="s">
        <v>379</v>
      </c>
      <c r="C3257" s="59">
        <v>44142</v>
      </c>
      <c r="DO3257" s="15">
        <v>0.26113198600392712</v>
      </c>
      <c r="DP3257" s="15">
        <v>0.28086942531883269</v>
      </c>
      <c r="DQ3257" s="15">
        <v>0.32137788571579257</v>
      </c>
    </row>
    <row r="3258" spans="1:121" x14ac:dyDescent="0.25">
      <c r="A3258" s="1" t="s">
        <v>392</v>
      </c>
      <c r="B3258" t="s">
        <v>379</v>
      </c>
      <c r="C3258" s="59">
        <v>44143</v>
      </c>
      <c r="DO3258" s="15">
        <v>0.37094662177655585</v>
      </c>
      <c r="DP3258" s="15">
        <v>0.33655163523980913</v>
      </c>
      <c r="DQ3258" s="15">
        <v>0.32774432560715139</v>
      </c>
    </row>
    <row r="3259" spans="1:121" x14ac:dyDescent="0.25">
      <c r="A3259" s="1" t="s">
        <v>392</v>
      </c>
      <c r="B3259" t="s">
        <v>379</v>
      </c>
      <c r="C3259" s="59">
        <v>44144</v>
      </c>
      <c r="DO3259" s="15">
        <v>0.35174194955810312</v>
      </c>
      <c r="DP3259" s="15">
        <v>0.33052861474063061</v>
      </c>
      <c r="DQ3259" s="15">
        <v>0.32698035282018834</v>
      </c>
    </row>
    <row r="3260" spans="1:121" x14ac:dyDescent="0.25">
      <c r="A3260" s="1" t="s">
        <v>392</v>
      </c>
      <c r="B3260" t="s">
        <v>379</v>
      </c>
      <c r="C3260" s="59">
        <v>44145</v>
      </c>
      <c r="DO3260" s="15">
        <v>0.33537286652626763</v>
      </c>
      <c r="DP3260" s="15">
        <v>0.32622645724121746</v>
      </c>
      <c r="DQ3260" s="15">
        <v>0.32799898320280574</v>
      </c>
    </row>
    <row r="3261" spans="1:121" x14ac:dyDescent="0.25">
      <c r="A3261" s="1" t="s">
        <v>392</v>
      </c>
      <c r="B3261" t="s">
        <v>379</v>
      </c>
      <c r="C3261" s="59">
        <v>44146</v>
      </c>
      <c r="DO3261" s="15">
        <v>0.31913267391200562</v>
      </c>
      <c r="DP3261" s="15">
        <v>0.32081803067052661</v>
      </c>
      <c r="DQ3261" s="15">
        <v>0.32927227118107749</v>
      </c>
    </row>
    <row r="3262" spans="1:121" x14ac:dyDescent="0.25">
      <c r="A3262" s="1" t="s">
        <v>392</v>
      </c>
      <c r="B3262" t="s">
        <v>379</v>
      </c>
      <c r="C3262" s="59">
        <v>44147</v>
      </c>
      <c r="DO3262" s="15">
        <v>0.30186135795715563</v>
      </c>
      <c r="DP3262" s="15">
        <v>0.31454917259995308</v>
      </c>
      <c r="DQ3262" s="15">
        <v>0.32978158637238619</v>
      </c>
    </row>
    <row r="3263" spans="1:121" x14ac:dyDescent="0.25">
      <c r="A3263" s="1" t="s">
        <v>392</v>
      </c>
      <c r="B3263" t="s">
        <v>379</v>
      </c>
      <c r="C3263" s="59">
        <v>44148</v>
      </c>
      <c r="DO3263" s="15">
        <v>0.28549227492532009</v>
      </c>
      <c r="DP3263" s="15">
        <v>0.30741988302949697</v>
      </c>
      <c r="DQ3263" s="15">
        <v>0.33092754555283077</v>
      </c>
    </row>
    <row r="3264" spans="1:121" x14ac:dyDescent="0.25">
      <c r="A3264" s="1" t="s">
        <v>392</v>
      </c>
      <c r="B3264" t="s">
        <v>379</v>
      </c>
      <c r="C3264" s="59">
        <v>44149</v>
      </c>
      <c r="DO3264" s="15">
        <v>0.26615871228929389</v>
      </c>
      <c r="DP3264" s="15">
        <v>0.29832389288788042</v>
      </c>
      <c r="DQ3264" s="15">
        <v>0.32901761358542314</v>
      </c>
    </row>
    <row r="3265" spans="1:121" x14ac:dyDescent="0.25">
      <c r="A3265" s="1" t="s">
        <v>392</v>
      </c>
      <c r="B3265" t="s">
        <v>379</v>
      </c>
      <c r="C3265" s="59">
        <v>44150</v>
      </c>
      <c r="DO3265" s="15">
        <v>0.24991851967503192</v>
      </c>
      <c r="DP3265" s="15">
        <v>0.28935082153196157</v>
      </c>
      <c r="DQ3265" s="15">
        <v>0.32621638003322528</v>
      </c>
    </row>
    <row r="3266" spans="1:121" x14ac:dyDescent="0.25">
      <c r="A3266" s="1" t="s">
        <v>392</v>
      </c>
      <c r="B3266" t="s">
        <v>379</v>
      </c>
      <c r="C3266" s="59">
        <v>44151</v>
      </c>
      <c r="DO3266" s="15">
        <v>0.23818949167584269</v>
      </c>
      <c r="DP3266" s="15">
        <v>0.28172985681871526</v>
      </c>
      <c r="DQ3266" s="15">
        <v>0.32417911926799048</v>
      </c>
    </row>
    <row r="3267" spans="1:121" x14ac:dyDescent="0.25">
      <c r="A3267" s="1" t="s">
        <v>392</v>
      </c>
      <c r="B3267" t="s">
        <v>379</v>
      </c>
      <c r="C3267" s="59">
        <v>44152</v>
      </c>
      <c r="DO3267" s="15">
        <v>0.22955383369841764</v>
      </c>
      <c r="DP3267" s="15">
        <v>0.2749693236053517</v>
      </c>
      <c r="DQ3267" s="15">
        <v>0.32099589932231098</v>
      </c>
    </row>
    <row r="3268" spans="1:121" x14ac:dyDescent="0.25">
      <c r="A3268" s="1" t="s">
        <v>392</v>
      </c>
      <c r="B3268" t="s">
        <v>379</v>
      </c>
      <c r="C3268" s="59">
        <v>44153</v>
      </c>
      <c r="DO3268" s="15">
        <v>0.27582549360730702</v>
      </c>
      <c r="DP3268" s="15">
        <v>0.27669018660511696</v>
      </c>
      <c r="DQ3268" s="15">
        <v>0.32214185850275556</v>
      </c>
    </row>
    <row r="3269" spans="1:121" x14ac:dyDescent="0.25">
      <c r="A3269" s="1" t="s">
        <v>392</v>
      </c>
      <c r="B3269" t="s">
        <v>379</v>
      </c>
      <c r="C3269" s="59">
        <v>44154</v>
      </c>
      <c r="DO3269" s="15">
        <v>0.26564315061899985</v>
      </c>
      <c r="DP3269" s="15">
        <v>0.27632143024802441</v>
      </c>
      <c r="DQ3269" s="15">
        <v>0.32086857052448381</v>
      </c>
    </row>
    <row r="3270" spans="1:121" x14ac:dyDescent="0.25">
      <c r="A3270" s="1" t="s">
        <v>392</v>
      </c>
      <c r="B3270" t="s">
        <v>379</v>
      </c>
      <c r="C3270" s="59">
        <v>44041</v>
      </c>
      <c r="DO3270" s="15"/>
      <c r="DP3270" s="15"/>
      <c r="DQ3270" s="15"/>
    </row>
    <row r="3271" spans="1:121" x14ac:dyDescent="0.25">
      <c r="A3271" s="1" t="s">
        <v>392</v>
      </c>
      <c r="B3271" t="s">
        <v>379</v>
      </c>
      <c r="C3271" s="59">
        <v>44042</v>
      </c>
      <c r="DO3271" s="15"/>
      <c r="DP3271" s="15"/>
      <c r="DQ3271" s="15"/>
    </row>
    <row r="3272" spans="1:121" x14ac:dyDescent="0.25">
      <c r="A3272" s="1" t="s">
        <v>392</v>
      </c>
      <c r="B3272" t="s">
        <v>379</v>
      </c>
      <c r="C3272" s="59">
        <v>44043</v>
      </c>
      <c r="DO3272" s="15"/>
      <c r="DP3272" s="15"/>
      <c r="DQ3272" s="15"/>
    </row>
    <row r="3273" spans="1:121" x14ac:dyDescent="0.25">
      <c r="A3273" s="1" t="s">
        <v>392</v>
      </c>
      <c r="B3273" t="s">
        <v>379</v>
      </c>
      <c r="C3273" s="59">
        <v>44044</v>
      </c>
      <c r="DO3273" s="15"/>
      <c r="DP3273" s="15"/>
      <c r="DQ3273" s="15"/>
    </row>
    <row r="3274" spans="1:121" x14ac:dyDescent="0.25">
      <c r="A3274" s="1" t="s">
        <v>392</v>
      </c>
      <c r="B3274" t="s">
        <v>379</v>
      </c>
      <c r="C3274" s="59">
        <v>44045</v>
      </c>
      <c r="DO3274" s="15"/>
      <c r="DP3274" s="15"/>
      <c r="DQ3274" s="15"/>
    </row>
    <row r="3275" spans="1:121" x14ac:dyDescent="0.25">
      <c r="A3275" s="1" t="s">
        <v>392</v>
      </c>
      <c r="B3275" t="s">
        <v>379</v>
      </c>
      <c r="C3275" s="59">
        <v>44046</v>
      </c>
      <c r="DO3275" s="15"/>
      <c r="DP3275" s="15"/>
      <c r="DQ3275" s="15"/>
    </row>
    <row r="3276" spans="1:121" x14ac:dyDescent="0.25">
      <c r="A3276" s="1" t="s">
        <v>392</v>
      </c>
      <c r="B3276" t="s">
        <v>379</v>
      </c>
      <c r="C3276" s="59">
        <v>44047</v>
      </c>
      <c r="DO3276" s="15"/>
      <c r="DP3276" s="15"/>
      <c r="DQ3276" s="15"/>
    </row>
    <row r="3277" spans="1:121" x14ac:dyDescent="0.25">
      <c r="A3277" s="1" t="s">
        <v>392</v>
      </c>
      <c r="B3277" t="s">
        <v>379</v>
      </c>
      <c r="C3277" s="59">
        <v>44048</v>
      </c>
      <c r="DO3277" s="15"/>
      <c r="DP3277" s="15"/>
      <c r="DQ3277" s="15"/>
    </row>
    <row r="3278" spans="1:121" x14ac:dyDescent="0.25">
      <c r="A3278" s="1" t="s">
        <v>392</v>
      </c>
      <c r="B3278" t="s">
        <v>379</v>
      </c>
      <c r="C3278" s="59">
        <v>44049</v>
      </c>
      <c r="DO3278" s="15"/>
      <c r="DP3278" s="15"/>
      <c r="DQ3278" s="15"/>
    </row>
    <row r="3279" spans="1:121" x14ac:dyDescent="0.25">
      <c r="A3279" s="1" t="s">
        <v>392</v>
      </c>
      <c r="B3279" t="s">
        <v>379</v>
      </c>
      <c r="C3279" s="59">
        <v>44050</v>
      </c>
      <c r="DO3279" s="15"/>
      <c r="DP3279" s="15"/>
      <c r="DQ3279" s="15"/>
    </row>
    <row r="3280" spans="1:121" x14ac:dyDescent="0.25">
      <c r="A3280" s="1" t="s">
        <v>392</v>
      </c>
      <c r="B3280" t="s">
        <v>379</v>
      </c>
      <c r="C3280" s="59">
        <v>44051</v>
      </c>
      <c r="DO3280" s="15"/>
      <c r="DP3280" s="15"/>
      <c r="DQ3280" s="15"/>
    </row>
    <row r="3281" spans="1:121" x14ac:dyDescent="0.25">
      <c r="A3281" s="1" t="s">
        <v>392</v>
      </c>
      <c r="B3281" t="s">
        <v>379</v>
      </c>
      <c r="C3281" s="59">
        <v>44052</v>
      </c>
      <c r="DO3281" s="15"/>
      <c r="DP3281" s="15"/>
      <c r="DQ3281" s="15"/>
    </row>
    <row r="3282" spans="1:121" x14ac:dyDescent="0.25">
      <c r="A3282" s="1" t="s">
        <v>392</v>
      </c>
      <c r="B3282" t="s">
        <v>379</v>
      </c>
      <c r="C3282" s="59">
        <v>44053</v>
      </c>
      <c r="DO3282" s="15"/>
      <c r="DP3282" s="15"/>
      <c r="DQ3282" s="15"/>
    </row>
    <row r="3283" spans="1:121" x14ac:dyDescent="0.25">
      <c r="A3283" s="1" t="s">
        <v>392</v>
      </c>
      <c r="B3283" t="s">
        <v>379</v>
      </c>
      <c r="C3283" s="59">
        <v>44054</v>
      </c>
      <c r="DO3283" s="15"/>
      <c r="DP3283" s="15"/>
      <c r="DQ3283" s="15"/>
    </row>
    <row r="3284" spans="1:121" x14ac:dyDescent="0.25">
      <c r="A3284" s="1" t="s">
        <v>392</v>
      </c>
      <c r="B3284" t="s">
        <v>379</v>
      </c>
      <c r="C3284" s="59">
        <v>44055</v>
      </c>
      <c r="DO3284" s="15"/>
      <c r="DP3284" s="15"/>
      <c r="DQ3284" s="15"/>
    </row>
    <row r="3285" spans="1:121" x14ac:dyDescent="0.25">
      <c r="A3285" s="1" t="s">
        <v>392</v>
      </c>
      <c r="B3285" t="s">
        <v>379</v>
      </c>
      <c r="C3285" s="59">
        <v>44056</v>
      </c>
      <c r="DO3285" s="15"/>
      <c r="DP3285" s="15"/>
      <c r="DQ3285" s="15"/>
    </row>
    <row r="3286" spans="1:121" x14ac:dyDescent="0.25">
      <c r="A3286" s="1" t="s">
        <v>392</v>
      </c>
      <c r="B3286" t="s">
        <v>379</v>
      </c>
      <c r="C3286" s="59">
        <v>44057</v>
      </c>
      <c r="DO3286" s="15"/>
      <c r="DP3286" s="15"/>
      <c r="DQ3286" s="15"/>
    </row>
    <row r="3287" spans="1:121" x14ac:dyDescent="0.25">
      <c r="A3287" s="1" t="s">
        <v>392</v>
      </c>
      <c r="B3287" t="s">
        <v>379</v>
      </c>
      <c r="C3287" s="59">
        <v>44058</v>
      </c>
      <c r="DO3287" s="15"/>
      <c r="DP3287" s="15"/>
      <c r="DQ3287" s="15"/>
    </row>
    <row r="3288" spans="1:121" x14ac:dyDescent="0.25">
      <c r="A3288" s="1" t="s">
        <v>392</v>
      </c>
      <c r="B3288" t="s">
        <v>379</v>
      </c>
      <c r="C3288" s="59">
        <v>44059</v>
      </c>
      <c r="DO3288" s="15"/>
      <c r="DP3288" s="15"/>
      <c r="DQ3288" s="15"/>
    </row>
    <row r="3289" spans="1:121" x14ac:dyDescent="0.25">
      <c r="A3289" s="1" t="s">
        <v>392</v>
      </c>
      <c r="B3289" t="s">
        <v>379</v>
      </c>
      <c r="C3289" s="59">
        <v>44060</v>
      </c>
      <c r="DO3289" s="15"/>
      <c r="DP3289" s="15"/>
      <c r="DQ3289" s="15"/>
    </row>
    <row r="3290" spans="1:121" x14ac:dyDescent="0.25">
      <c r="A3290" s="1" t="s">
        <v>392</v>
      </c>
      <c r="B3290" t="s">
        <v>379</v>
      </c>
      <c r="C3290" s="59">
        <v>44061</v>
      </c>
      <c r="DO3290" s="15"/>
      <c r="DP3290" s="15"/>
      <c r="DQ3290" s="15"/>
    </row>
    <row r="3291" spans="1:121" x14ac:dyDescent="0.25">
      <c r="A3291" s="1" t="s">
        <v>392</v>
      </c>
      <c r="B3291" t="s">
        <v>379</v>
      </c>
      <c r="C3291" s="59">
        <v>44062</v>
      </c>
      <c r="DO3291" s="15"/>
      <c r="DP3291" s="15"/>
      <c r="DQ3291" s="15"/>
    </row>
    <row r="3292" spans="1:121" x14ac:dyDescent="0.25">
      <c r="A3292" s="1" t="s">
        <v>392</v>
      </c>
      <c r="B3292" t="s">
        <v>379</v>
      </c>
      <c r="C3292" s="59">
        <v>44063</v>
      </c>
      <c r="DO3292" s="15"/>
      <c r="DP3292" s="15"/>
      <c r="DQ3292" s="15"/>
    </row>
    <row r="3293" spans="1:121" x14ac:dyDescent="0.25">
      <c r="A3293" s="1" t="s">
        <v>392</v>
      </c>
      <c r="B3293" t="s">
        <v>379</v>
      </c>
      <c r="C3293" s="59">
        <v>44064</v>
      </c>
      <c r="DO3293" s="15"/>
      <c r="DP3293" s="15"/>
      <c r="DQ3293" s="15"/>
    </row>
    <row r="3294" spans="1:121" x14ac:dyDescent="0.25">
      <c r="A3294" s="1" t="s">
        <v>392</v>
      </c>
      <c r="B3294" t="s">
        <v>379</v>
      </c>
      <c r="C3294" s="59">
        <v>44065</v>
      </c>
      <c r="DO3294" s="15"/>
      <c r="DP3294" s="15"/>
      <c r="DQ3294" s="15"/>
    </row>
    <row r="3295" spans="1:121" x14ac:dyDescent="0.25">
      <c r="A3295" s="1" t="s">
        <v>392</v>
      </c>
      <c r="B3295" t="s">
        <v>379</v>
      </c>
      <c r="C3295" s="59">
        <v>44066</v>
      </c>
      <c r="DO3295" s="15"/>
      <c r="DP3295" s="15"/>
      <c r="DQ3295" s="15"/>
    </row>
    <row r="3296" spans="1:121" x14ac:dyDescent="0.25">
      <c r="A3296" s="1" t="s">
        <v>392</v>
      </c>
      <c r="B3296" t="s">
        <v>379</v>
      </c>
      <c r="C3296" s="59">
        <v>44067</v>
      </c>
      <c r="DO3296" s="15"/>
      <c r="DP3296" s="15"/>
      <c r="DQ3296" s="15"/>
    </row>
    <row r="3297" spans="1:121" x14ac:dyDescent="0.25">
      <c r="A3297" s="1" t="s">
        <v>392</v>
      </c>
      <c r="B3297" t="s">
        <v>379</v>
      </c>
      <c r="C3297" s="59">
        <v>44068</v>
      </c>
      <c r="DO3297" s="15"/>
      <c r="DP3297" s="15"/>
      <c r="DQ3297" s="15"/>
    </row>
    <row r="3298" spans="1:121" x14ac:dyDescent="0.25">
      <c r="A3298" s="1" t="s">
        <v>392</v>
      </c>
      <c r="B3298" t="s">
        <v>379</v>
      </c>
      <c r="C3298" s="59">
        <v>44069</v>
      </c>
      <c r="DO3298" s="15"/>
      <c r="DP3298" s="15"/>
      <c r="DQ3298" s="15"/>
    </row>
    <row r="3299" spans="1:121" x14ac:dyDescent="0.25">
      <c r="A3299" s="1" t="s">
        <v>392</v>
      </c>
      <c r="B3299" t="s">
        <v>379</v>
      </c>
      <c r="C3299" s="59">
        <v>44070</v>
      </c>
      <c r="DO3299" s="15"/>
      <c r="DP3299" s="15"/>
      <c r="DQ3299" s="15"/>
    </row>
    <row r="3300" spans="1:121" x14ac:dyDescent="0.25">
      <c r="A3300" s="1" t="s">
        <v>392</v>
      </c>
      <c r="B3300" t="s">
        <v>379</v>
      </c>
      <c r="C3300" s="59">
        <v>44071</v>
      </c>
      <c r="DO3300" s="15"/>
      <c r="DP3300" s="15"/>
      <c r="DQ3300" s="15"/>
    </row>
    <row r="3301" spans="1:121" x14ac:dyDescent="0.25">
      <c r="A3301" s="1" t="s">
        <v>392</v>
      </c>
      <c r="B3301" t="s">
        <v>379</v>
      </c>
      <c r="C3301" s="59">
        <v>44072</v>
      </c>
      <c r="DO3301" s="15"/>
      <c r="DP3301" s="15"/>
      <c r="DQ3301" s="15"/>
    </row>
    <row r="3302" spans="1:121" x14ac:dyDescent="0.25">
      <c r="A3302" s="1" t="s">
        <v>392</v>
      </c>
      <c r="B3302" t="s">
        <v>379</v>
      </c>
      <c r="C3302" s="59">
        <v>44073</v>
      </c>
      <c r="DO3302" s="15"/>
      <c r="DP3302" s="15"/>
      <c r="DQ3302" s="15"/>
    </row>
    <row r="3303" spans="1:121" x14ac:dyDescent="0.25">
      <c r="A3303" s="1" t="s">
        <v>392</v>
      </c>
      <c r="B3303" t="s">
        <v>379</v>
      </c>
      <c r="C3303" s="59">
        <v>44074</v>
      </c>
      <c r="DO3303" s="15"/>
      <c r="DP3303" s="15"/>
      <c r="DQ3303" s="15"/>
    </row>
    <row r="3304" spans="1:121" x14ac:dyDescent="0.25">
      <c r="A3304" s="1" t="s">
        <v>392</v>
      </c>
      <c r="B3304" t="s">
        <v>379</v>
      </c>
      <c r="C3304" s="59">
        <v>44075</v>
      </c>
      <c r="DO3304" s="15"/>
      <c r="DP3304" s="15"/>
      <c r="DQ3304" s="15"/>
    </row>
    <row r="3305" spans="1:121" x14ac:dyDescent="0.25">
      <c r="A3305" s="1" t="s">
        <v>392</v>
      </c>
      <c r="B3305" t="s">
        <v>379</v>
      </c>
      <c r="C3305" s="59">
        <v>44076</v>
      </c>
      <c r="DO3305" s="15"/>
      <c r="DP3305" s="15"/>
      <c r="DQ3305" s="15"/>
    </row>
    <row r="3306" spans="1:121" x14ac:dyDescent="0.25">
      <c r="A3306" s="1" t="s">
        <v>392</v>
      </c>
      <c r="B3306" t="s">
        <v>379</v>
      </c>
      <c r="C3306" s="59">
        <v>44077</v>
      </c>
      <c r="DO3306" s="15"/>
      <c r="DP3306" s="15"/>
      <c r="DQ3306" s="15"/>
    </row>
    <row r="3307" spans="1:121" x14ac:dyDescent="0.25">
      <c r="A3307" s="1" t="s">
        <v>392</v>
      </c>
      <c r="B3307" t="s">
        <v>379</v>
      </c>
      <c r="C3307" s="59">
        <v>44078</v>
      </c>
      <c r="DO3307" s="15"/>
      <c r="DP3307" s="15"/>
      <c r="DQ3307" s="15"/>
    </row>
    <row r="3308" spans="1:121" x14ac:dyDescent="0.25">
      <c r="A3308" s="1" t="s">
        <v>392</v>
      </c>
      <c r="B3308" t="s">
        <v>379</v>
      </c>
      <c r="C3308" s="59">
        <v>44079</v>
      </c>
      <c r="DO3308" s="15"/>
      <c r="DP3308" s="15"/>
      <c r="DQ3308" s="15"/>
    </row>
    <row r="3309" spans="1:121" x14ac:dyDescent="0.25">
      <c r="A3309" s="1" t="s">
        <v>392</v>
      </c>
      <c r="B3309" t="s">
        <v>379</v>
      </c>
      <c r="C3309" s="59">
        <v>44080</v>
      </c>
      <c r="DO3309" s="15"/>
      <c r="DP3309" s="15"/>
      <c r="DQ3309" s="15"/>
    </row>
    <row r="3310" spans="1:121" x14ac:dyDescent="0.25">
      <c r="A3310" s="1" t="s">
        <v>392</v>
      </c>
      <c r="B3310" t="s">
        <v>379</v>
      </c>
      <c r="C3310" s="59">
        <v>44081</v>
      </c>
      <c r="DO3310" s="15"/>
      <c r="DP3310" s="15"/>
      <c r="DQ3310" s="15"/>
    </row>
    <row r="3311" spans="1:121" x14ac:dyDescent="0.25">
      <c r="A3311" s="1" t="s">
        <v>392</v>
      </c>
      <c r="B3311" t="s">
        <v>379</v>
      </c>
      <c r="C3311" s="59">
        <v>44082</v>
      </c>
      <c r="DO3311" s="15"/>
      <c r="DP3311" s="15"/>
      <c r="DQ3311" s="15"/>
    </row>
    <row r="3312" spans="1:121" x14ac:dyDescent="0.25">
      <c r="A3312" s="1" t="s">
        <v>392</v>
      </c>
      <c r="B3312" t="s">
        <v>379</v>
      </c>
      <c r="C3312" s="59">
        <v>44083</v>
      </c>
      <c r="DO3312" s="15"/>
      <c r="DP3312" s="15"/>
      <c r="DQ3312" s="15"/>
    </row>
    <row r="3313" spans="1:121" x14ac:dyDescent="0.25">
      <c r="A3313" s="1" t="s">
        <v>392</v>
      </c>
      <c r="B3313" t="s">
        <v>379</v>
      </c>
      <c r="C3313" s="59">
        <v>44084</v>
      </c>
      <c r="DO3313" s="15"/>
      <c r="DP3313" s="15"/>
      <c r="DQ3313" s="15"/>
    </row>
    <row r="3314" spans="1:121" x14ac:dyDescent="0.25">
      <c r="A3314" s="1" t="s">
        <v>392</v>
      </c>
      <c r="B3314" t="s">
        <v>379</v>
      </c>
      <c r="C3314" s="59">
        <v>44085</v>
      </c>
      <c r="DO3314" s="15"/>
      <c r="DP3314" s="15"/>
      <c r="DQ3314" s="15"/>
    </row>
    <row r="3315" spans="1:121" x14ac:dyDescent="0.25">
      <c r="A3315" s="1" t="s">
        <v>392</v>
      </c>
      <c r="B3315" t="s">
        <v>379</v>
      </c>
      <c r="C3315" s="59">
        <v>44086</v>
      </c>
      <c r="DO3315" s="15"/>
      <c r="DP3315" s="15"/>
      <c r="DQ3315" s="15"/>
    </row>
    <row r="3316" spans="1:121" x14ac:dyDescent="0.25">
      <c r="A3316" s="1" t="s">
        <v>392</v>
      </c>
      <c r="B3316" t="s">
        <v>379</v>
      </c>
      <c r="C3316" s="59">
        <v>44087</v>
      </c>
      <c r="DO3316" s="15"/>
      <c r="DP3316" s="15"/>
      <c r="DQ3316" s="15"/>
    </row>
    <row r="3317" spans="1:121" x14ac:dyDescent="0.25">
      <c r="A3317" s="1" t="s">
        <v>392</v>
      </c>
      <c r="B3317" t="s">
        <v>379</v>
      </c>
      <c r="C3317" s="59">
        <v>44088</v>
      </c>
      <c r="DO3317" s="15"/>
      <c r="DP3317" s="15"/>
      <c r="DQ3317" s="15"/>
    </row>
    <row r="3318" spans="1:121" x14ac:dyDescent="0.25">
      <c r="A3318" s="1" t="s">
        <v>392</v>
      </c>
      <c r="B3318" t="s">
        <v>379</v>
      </c>
      <c r="C3318" s="59">
        <v>44089</v>
      </c>
      <c r="DO3318" s="15"/>
      <c r="DP3318" s="15"/>
      <c r="DQ3318" s="15"/>
    </row>
    <row r="3319" spans="1:121" x14ac:dyDescent="0.25">
      <c r="A3319" s="1" t="s">
        <v>392</v>
      </c>
      <c r="B3319" t="s">
        <v>379</v>
      </c>
      <c r="C3319" s="59">
        <v>44090</v>
      </c>
      <c r="DO3319" s="15"/>
      <c r="DP3319" s="15"/>
      <c r="DQ3319" s="15"/>
    </row>
    <row r="3320" spans="1:121" x14ac:dyDescent="0.25">
      <c r="A3320" s="1" t="s">
        <v>392</v>
      </c>
      <c r="B3320" t="s">
        <v>379</v>
      </c>
      <c r="C3320" s="59">
        <v>44091</v>
      </c>
      <c r="DO3320" s="15"/>
      <c r="DP3320" s="15"/>
      <c r="DQ3320" s="15"/>
    </row>
    <row r="3321" spans="1:121" x14ac:dyDescent="0.25">
      <c r="A3321" s="1" t="s">
        <v>392</v>
      </c>
      <c r="B3321" t="s">
        <v>379</v>
      </c>
      <c r="C3321" s="59">
        <v>44092</v>
      </c>
      <c r="DO3321" s="15"/>
      <c r="DP3321" s="15"/>
      <c r="DQ3321" s="15"/>
    </row>
    <row r="3322" spans="1:121" x14ac:dyDescent="0.25">
      <c r="A3322" s="1" t="s">
        <v>392</v>
      </c>
      <c r="B3322" t="s">
        <v>379</v>
      </c>
      <c r="C3322" s="59">
        <v>44093</v>
      </c>
      <c r="DO3322" s="15"/>
      <c r="DP3322" s="15"/>
      <c r="DQ3322" s="15"/>
    </row>
    <row r="3323" spans="1:121" x14ac:dyDescent="0.25">
      <c r="A3323" s="1" t="s">
        <v>392</v>
      </c>
      <c r="B3323" t="s">
        <v>379</v>
      </c>
      <c r="C3323" s="59">
        <v>44094</v>
      </c>
      <c r="DO3323" s="15"/>
      <c r="DP3323" s="15"/>
      <c r="DQ3323" s="15"/>
    </row>
    <row r="3324" spans="1:121" x14ac:dyDescent="0.25">
      <c r="A3324" s="1" t="s">
        <v>392</v>
      </c>
      <c r="B3324" t="s">
        <v>379</v>
      </c>
      <c r="C3324" s="59">
        <v>44095</v>
      </c>
      <c r="DO3324" s="15"/>
      <c r="DP3324" s="15"/>
      <c r="DQ3324" s="15"/>
    </row>
    <row r="3325" spans="1:121" x14ac:dyDescent="0.25">
      <c r="A3325" s="1" t="s">
        <v>392</v>
      </c>
      <c r="B3325" t="s">
        <v>379</v>
      </c>
      <c r="C3325" s="59">
        <v>44096</v>
      </c>
      <c r="DO3325" s="15"/>
      <c r="DP3325" s="15"/>
      <c r="DQ3325" s="15"/>
    </row>
    <row r="3326" spans="1:121" x14ac:dyDescent="0.25">
      <c r="A3326" s="1" t="s">
        <v>392</v>
      </c>
      <c r="B3326" t="s">
        <v>379</v>
      </c>
      <c r="C3326" s="59">
        <v>44097</v>
      </c>
      <c r="DO3326" s="15"/>
      <c r="DP3326" s="15"/>
      <c r="DQ3326" s="15"/>
    </row>
    <row r="3327" spans="1:121" x14ac:dyDescent="0.25">
      <c r="A3327" s="1" t="s">
        <v>392</v>
      </c>
      <c r="B3327" t="s">
        <v>379</v>
      </c>
      <c r="C3327" s="59">
        <v>44098</v>
      </c>
      <c r="DO3327" s="15"/>
      <c r="DP3327" s="15"/>
      <c r="DQ3327" s="15"/>
    </row>
    <row r="3328" spans="1:121" x14ac:dyDescent="0.25">
      <c r="A3328" s="1" t="s">
        <v>392</v>
      </c>
      <c r="B3328" t="s">
        <v>379</v>
      </c>
      <c r="C3328" s="59">
        <v>44099</v>
      </c>
      <c r="DO3328" s="15"/>
      <c r="DP3328" s="15"/>
      <c r="DQ3328" s="15"/>
    </row>
    <row r="3329" spans="1:121" x14ac:dyDescent="0.25">
      <c r="A3329" s="1" t="s">
        <v>392</v>
      </c>
      <c r="B3329" t="s">
        <v>379</v>
      </c>
      <c r="C3329" s="59">
        <v>44100</v>
      </c>
      <c r="DO3329" s="15"/>
      <c r="DP3329" s="15"/>
      <c r="DQ3329" s="15"/>
    </row>
    <row r="3330" spans="1:121" x14ac:dyDescent="0.25">
      <c r="A3330" s="1" t="s">
        <v>392</v>
      </c>
      <c r="B3330" t="s">
        <v>379</v>
      </c>
      <c r="C3330" s="59">
        <v>44101</v>
      </c>
      <c r="DO3330" s="15"/>
      <c r="DP3330" s="15"/>
      <c r="DQ3330" s="15"/>
    </row>
    <row r="3331" spans="1:121" x14ac:dyDescent="0.25">
      <c r="A3331" s="1" t="s">
        <v>392</v>
      </c>
      <c r="B3331" t="s">
        <v>379</v>
      </c>
      <c r="C3331" s="59">
        <v>44102</v>
      </c>
      <c r="DO3331" s="15"/>
      <c r="DP3331" s="15"/>
      <c r="DQ3331" s="15"/>
    </row>
    <row r="3332" spans="1:121" x14ac:dyDescent="0.25">
      <c r="A3332" s="1" t="s">
        <v>392</v>
      </c>
      <c r="B3332" t="s">
        <v>379</v>
      </c>
      <c r="C3332" s="59">
        <v>44103</v>
      </c>
      <c r="DO3332" s="15"/>
      <c r="DP3332" s="15"/>
      <c r="DQ3332" s="15"/>
    </row>
    <row r="3333" spans="1:121" x14ac:dyDescent="0.25">
      <c r="A3333" s="1" t="s">
        <v>392</v>
      </c>
      <c r="B3333" t="s">
        <v>379</v>
      </c>
      <c r="C3333" s="59">
        <v>44104</v>
      </c>
      <c r="DO3333" s="15"/>
      <c r="DP3333" s="15"/>
      <c r="DQ3333" s="15"/>
    </row>
    <row r="3334" spans="1:121" x14ac:dyDescent="0.25">
      <c r="A3334" s="1" t="s">
        <v>392</v>
      </c>
      <c r="B3334" t="s">
        <v>379</v>
      </c>
      <c r="C3334" s="59">
        <v>44105</v>
      </c>
      <c r="DO3334" s="15"/>
      <c r="DP3334" s="15"/>
      <c r="DQ3334" s="15"/>
    </row>
    <row r="3335" spans="1:121" x14ac:dyDescent="0.25">
      <c r="A3335" s="1" t="s">
        <v>392</v>
      </c>
      <c r="B3335" t="s">
        <v>379</v>
      </c>
      <c r="C3335" s="59">
        <v>44106</v>
      </c>
      <c r="DO3335" s="15"/>
      <c r="DP3335" s="15"/>
      <c r="DQ3335" s="15"/>
    </row>
    <row r="3336" spans="1:121" x14ac:dyDescent="0.25">
      <c r="A3336" s="1" t="s">
        <v>392</v>
      </c>
      <c r="B3336" t="s">
        <v>379</v>
      </c>
      <c r="C3336" s="59">
        <v>44107</v>
      </c>
      <c r="DO3336" s="15"/>
      <c r="DP3336" s="15"/>
      <c r="DQ3336" s="15"/>
    </row>
    <row r="3337" spans="1:121" x14ac:dyDescent="0.25">
      <c r="A3337" s="1" t="s">
        <v>392</v>
      </c>
      <c r="B3337" t="s">
        <v>379</v>
      </c>
      <c r="C3337" s="59">
        <v>44108</v>
      </c>
      <c r="DO3337" s="15"/>
      <c r="DP3337" s="15"/>
      <c r="DQ3337" s="15"/>
    </row>
    <row r="3338" spans="1:121" x14ac:dyDescent="0.25">
      <c r="A3338" s="1" t="s">
        <v>392</v>
      </c>
      <c r="B3338" t="s">
        <v>379</v>
      </c>
      <c r="C3338" s="59">
        <v>44109</v>
      </c>
      <c r="DO3338" s="15"/>
      <c r="DP3338" s="15"/>
      <c r="DQ3338" s="15"/>
    </row>
    <row r="3339" spans="1:121" x14ac:dyDescent="0.25">
      <c r="A3339" s="1" t="s">
        <v>392</v>
      </c>
      <c r="B3339" t="s">
        <v>379</v>
      </c>
      <c r="C3339" s="59">
        <v>44110</v>
      </c>
      <c r="DO3339" s="15"/>
      <c r="DP3339" s="15"/>
      <c r="DQ3339" s="15"/>
    </row>
    <row r="3340" spans="1:121" x14ac:dyDescent="0.25">
      <c r="A3340" s="1" t="s">
        <v>392</v>
      </c>
      <c r="B3340" t="s">
        <v>379</v>
      </c>
      <c r="C3340" s="59">
        <v>44111</v>
      </c>
      <c r="DO3340" s="15"/>
      <c r="DP3340" s="15"/>
      <c r="DQ3340" s="15"/>
    </row>
    <row r="3341" spans="1:121" x14ac:dyDescent="0.25">
      <c r="A3341" s="1" t="s">
        <v>392</v>
      </c>
      <c r="B3341" t="s">
        <v>379</v>
      </c>
      <c r="C3341" s="59">
        <v>44112</v>
      </c>
      <c r="DO3341" s="15"/>
      <c r="DP3341" s="15"/>
      <c r="DQ3341" s="15"/>
    </row>
    <row r="3342" spans="1:121" x14ac:dyDescent="0.25">
      <c r="A3342" s="1" t="s">
        <v>392</v>
      </c>
      <c r="B3342" t="s">
        <v>379</v>
      </c>
      <c r="C3342" s="59">
        <v>44113</v>
      </c>
      <c r="DO3342" s="15"/>
      <c r="DP3342" s="15"/>
      <c r="DQ3342" s="15"/>
    </row>
    <row r="3343" spans="1:121" x14ac:dyDescent="0.25">
      <c r="A3343" s="1" t="s">
        <v>392</v>
      </c>
      <c r="B3343" t="s">
        <v>379</v>
      </c>
      <c r="C3343" s="59">
        <v>44114</v>
      </c>
      <c r="DO3343" s="15"/>
      <c r="DP3343" s="15"/>
      <c r="DQ3343" s="15"/>
    </row>
    <row r="3344" spans="1:121" x14ac:dyDescent="0.25">
      <c r="A3344" s="1" t="s">
        <v>392</v>
      </c>
      <c r="B3344" t="s">
        <v>379</v>
      </c>
      <c r="C3344" s="59">
        <v>44115</v>
      </c>
      <c r="DO3344" s="15"/>
      <c r="DP3344" s="15"/>
      <c r="DQ3344" s="15"/>
    </row>
    <row r="3345" spans="1:121" x14ac:dyDescent="0.25">
      <c r="A3345" s="1" t="s">
        <v>392</v>
      </c>
      <c r="B3345" t="s">
        <v>379</v>
      </c>
      <c r="C3345" s="59">
        <v>44116</v>
      </c>
      <c r="DO3345" s="15"/>
      <c r="DP3345" s="15"/>
      <c r="DQ3345" s="15"/>
    </row>
    <row r="3346" spans="1:121" x14ac:dyDescent="0.25">
      <c r="A3346" s="1" t="s">
        <v>392</v>
      </c>
      <c r="B3346" t="s">
        <v>379</v>
      </c>
      <c r="C3346" s="59">
        <v>44117</v>
      </c>
      <c r="DO3346" s="15"/>
      <c r="DP3346" s="15"/>
      <c r="DQ3346" s="15"/>
    </row>
    <row r="3347" spans="1:121" x14ac:dyDescent="0.25">
      <c r="A3347" s="1" t="s">
        <v>392</v>
      </c>
      <c r="B3347" t="s">
        <v>379</v>
      </c>
      <c r="C3347" s="59">
        <v>44118</v>
      </c>
      <c r="DO3347" s="15"/>
      <c r="DP3347" s="15"/>
      <c r="DQ3347" s="15"/>
    </row>
    <row r="3348" spans="1:121" x14ac:dyDescent="0.25">
      <c r="A3348" s="1" t="s">
        <v>392</v>
      </c>
      <c r="B3348" t="s">
        <v>379</v>
      </c>
      <c r="C3348" s="59">
        <v>44119</v>
      </c>
      <c r="DO3348" s="15"/>
      <c r="DP3348" s="15"/>
      <c r="DQ3348" s="15"/>
    </row>
    <row r="3349" spans="1:121" x14ac:dyDescent="0.25">
      <c r="A3349" s="1" t="s">
        <v>392</v>
      </c>
      <c r="B3349" t="s">
        <v>379</v>
      </c>
      <c r="C3349" s="59">
        <v>44120</v>
      </c>
      <c r="DO3349" s="15"/>
      <c r="DP3349" s="15"/>
      <c r="DQ3349" s="15"/>
    </row>
    <row r="3350" spans="1:121" x14ac:dyDescent="0.25">
      <c r="A3350" s="1" t="s">
        <v>392</v>
      </c>
      <c r="B3350" t="s">
        <v>379</v>
      </c>
      <c r="C3350" s="59">
        <v>44121</v>
      </c>
      <c r="DO3350" s="15"/>
      <c r="DP3350" s="15"/>
      <c r="DQ3350" s="15"/>
    </row>
    <row r="3351" spans="1:121" x14ac:dyDescent="0.25">
      <c r="A3351" s="1" t="s">
        <v>392</v>
      </c>
      <c r="B3351" t="s">
        <v>379</v>
      </c>
      <c r="C3351" s="59">
        <v>44122</v>
      </c>
      <c r="DO3351" s="15"/>
      <c r="DP3351" s="15"/>
      <c r="DQ3351" s="15"/>
    </row>
    <row r="3352" spans="1:121" x14ac:dyDescent="0.25">
      <c r="A3352" s="1" t="s">
        <v>392</v>
      </c>
      <c r="B3352" t="s">
        <v>379</v>
      </c>
      <c r="C3352" s="59">
        <v>44123</v>
      </c>
      <c r="DO3352" s="15"/>
      <c r="DP3352" s="15"/>
      <c r="DQ3352" s="15"/>
    </row>
    <row r="3353" spans="1:121" x14ac:dyDescent="0.25">
      <c r="A3353" s="1" t="s">
        <v>392</v>
      </c>
      <c r="B3353" t="s">
        <v>379</v>
      </c>
      <c r="C3353" s="59">
        <v>44124</v>
      </c>
      <c r="DO3353" s="15"/>
      <c r="DP3353" s="15"/>
      <c r="DQ3353" s="15"/>
    </row>
    <row r="3354" spans="1:121" x14ac:dyDescent="0.25">
      <c r="A3354" s="1" t="s">
        <v>392</v>
      </c>
      <c r="B3354" t="s">
        <v>379</v>
      </c>
      <c r="C3354" s="59">
        <v>44125</v>
      </c>
      <c r="DO3354" s="15"/>
      <c r="DP3354" s="15"/>
      <c r="DQ3354" s="15"/>
    </row>
    <row r="3355" spans="1:121" x14ac:dyDescent="0.25">
      <c r="A3355" s="1" t="s">
        <v>392</v>
      </c>
      <c r="B3355" t="s">
        <v>379</v>
      </c>
      <c r="C3355" s="59">
        <v>44126</v>
      </c>
      <c r="DO3355" s="15"/>
      <c r="DP3355" s="15"/>
      <c r="DQ3355" s="15"/>
    </row>
    <row r="3356" spans="1:121" x14ac:dyDescent="0.25">
      <c r="A3356" s="1" t="s">
        <v>392</v>
      </c>
      <c r="B3356" t="s">
        <v>379</v>
      </c>
      <c r="C3356" s="59">
        <v>44127</v>
      </c>
      <c r="DO3356" s="15"/>
      <c r="DP3356" s="15"/>
      <c r="DQ3356" s="15"/>
    </row>
    <row r="3357" spans="1:121" x14ac:dyDescent="0.25">
      <c r="A3357" s="1" t="s">
        <v>392</v>
      </c>
      <c r="B3357" t="s">
        <v>379</v>
      </c>
      <c r="C3357" s="59">
        <v>44128</v>
      </c>
      <c r="DO3357" s="15"/>
      <c r="DP3357" s="15"/>
      <c r="DQ3357" s="15"/>
    </row>
    <row r="3358" spans="1:121" x14ac:dyDescent="0.25">
      <c r="A3358" s="1" t="s">
        <v>392</v>
      </c>
      <c r="B3358" t="s">
        <v>379</v>
      </c>
      <c r="C3358" s="59">
        <v>44129</v>
      </c>
      <c r="DO3358" s="15"/>
      <c r="DP3358" s="15"/>
      <c r="DQ3358" s="15"/>
    </row>
    <row r="3359" spans="1:121" x14ac:dyDescent="0.25">
      <c r="A3359" s="1" t="s">
        <v>392</v>
      </c>
      <c r="B3359" t="s">
        <v>379</v>
      </c>
      <c r="C3359" s="59">
        <v>44130</v>
      </c>
      <c r="DO3359" s="15"/>
      <c r="DP3359" s="15"/>
      <c r="DQ3359" s="15"/>
    </row>
    <row r="3360" spans="1:121" x14ac:dyDescent="0.25">
      <c r="A3360" s="1" t="s">
        <v>392</v>
      </c>
      <c r="B3360" t="s">
        <v>379</v>
      </c>
      <c r="C3360" s="59">
        <v>44131</v>
      </c>
      <c r="DO3360" s="15"/>
      <c r="DP3360" s="15"/>
      <c r="DQ3360" s="15"/>
    </row>
    <row r="3361" spans="1:121" x14ac:dyDescent="0.25">
      <c r="A3361" s="1" t="s">
        <v>392</v>
      </c>
      <c r="B3361" t="s">
        <v>379</v>
      </c>
      <c r="C3361" s="59">
        <v>44132</v>
      </c>
      <c r="DO3361" s="15"/>
      <c r="DP3361" s="15"/>
      <c r="DQ3361" s="15"/>
    </row>
    <row r="3362" spans="1:121" x14ac:dyDescent="0.25">
      <c r="A3362" s="1" t="s">
        <v>392</v>
      </c>
      <c r="B3362" t="s">
        <v>379</v>
      </c>
      <c r="C3362" s="59">
        <v>44133</v>
      </c>
      <c r="DO3362" s="15"/>
      <c r="DP3362" s="15"/>
      <c r="DQ3362" s="15"/>
    </row>
    <row r="3363" spans="1:121" x14ac:dyDescent="0.25">
      <c r="A3363" s="1" t="s">
        <v>392</v>
      </c>
      <c r="B3363" t="s">
        <v>379</v>
      </c>
      <c r="C3363" s="59">
        <v>44134</v>
      </c>
      <c r="DO3363" s="15"/>
      <c r="DP3363" s="15"/>
      <c r="DQ3363" s="15"/>
    </row>
    <row r="3364" spans="1:121" x14ac:dyDescent="0.25">
      <c r="A3364" s="1" t="s">
        <v>392</v>
      </c>
      <c r="B3364" t="s">
        <v>379</v>
      </c>
      <c r="C3364" s="59">
        <v>44135</v>
      </c>
      <c r="DO3364" s="15"/>
      <c r="DP3364" s="15"/>
      <c r="DQ3364" s="15"/>
    </row>
    <row r="3365" spans="1:121" x14ac:dyDescent="0.25">
      <c r="A3365" s="1" t="s">
        <v>392</v>
      </c>
      <c r="B3365" t="s">
        <v>379</v>
      </c>
      <c r="C3365" s="59">
        <v>44136</v>
      </c>
      <c r="DO3365" s="15"/>
      <c r="DP3365" s="15"/>
      <c r="DQ3365" s="15"/>
    </row>
    <row r="3366" spans="1:121" x14ac:dyDescent="0.25">
      <c r="A3366" s="1" t="s">
        <v>392</v>
      </c>
      <c r="B3366" t="s">
        <v>379</v>
      </c>
      <c r="C3366" s="59">
        <v>44137</v>
      </c>
      <c r="DO3366" s="15"/>
      <c r="DP3366" s="15"/>
      <c r="DQ3366" s="15"/>
    </row>
    <row r="3367" spans="1:121" x14ac:dyDescent="0.25">
      <c r="A3367" s="1" t="s">
        <v>392</v>
      </c>
      <c r="B3367" t="s">
        <v>379</v>
      </c>
      <c r="C3367" s="59">
        <v>44138</v>
      </c>
      <c r="DO3367" s="15"/>
      <c r="DP3367" s="15"/>
      <c r="DQ3367" s="15"/>
    </row>
    <row r="3368" spans="1:121" x14ac:dyDescent="0.25">
      <c r="A3368" s="1" t="s">
        <v>392</v>
      </c>
      <c r="B3368" t="s">
        <v>379</v>
      </c>
      <c r="C3368" s="59">
        <v>44139</v>
      </c>
      <c r="DO3368" s="15"/>
      <c r="DP3368" s="15"/>
      <c r="DQ3368" s="15"/>
    </row>
    <row r="3369" spans="1:121" x14ac:dyDescent="0.25">
      <c r="A3369" s="1" t="s">
        <v>392</v>
      </c>
      <c r="B3369" t="s">
        <v>379</v>
      </c>
      <c r="C3369" s="59">
        <v>44140</v>
      </c>
      <c r="DO3369" s="15"/>
      <c r="DP3369" s="15"/>
      <c r="DQ3369" s="15"/>
    </row>
    <row r="3370" spans="1:121" x14ac:dyDescent="0.25">
      <c r="A3370" s="1" t="s">
        <v>392</v>
      </c>
      <c r="B3370" t="s">
        <v>379</v>
      </c>
      <c r="C3370" s="59">
        <v>44141</v>
      </c>
      <c r="DO3370" s="15"/>
      <c r="DP3370" s="15"/>
      <c r="DQ3370" s="15"/>
    </row>
    <row r="3371" spans="1:121" x14ac:dyDescent="0.25">
      <c r="A3371" s="1" t="s">
        <v>392</v>
      </c>
      <c r="B3371" t="s">
        <v>379</v>
      </c>
      <c r="C3371" s="59">
        <v>44142</v>
      </c>
      <c r="DO3371" s="15"/>
      <c r="DP3371" s="15"/>
      <c r="DQ3371" s="15"/>
    </row>
    <row r="3372" spans="1:121" x14ac:dyDescent="0.25">
      <c r="A3372" s="1" t="s">
        <v>392</v>
      </c>
      <c r="B3372" t="s">
        <v>379</v>
      </c>
      <c r="C3372" s="59">
        <v>44143</v>
      </c>
      <c r="DO3372" s="15"/>
      <c r="DP3372" s="15"/>
      <c r="DQ3372" s="15"/>
    </row>
    <row r="3373" spans="1:121" x14ac:dyDescent="0.25">
      <c r="A3373" s="1" t="s">
        <v>392</v>
      </c>
      <c r="B3373" t="s">
        <v>379</v>
      </c>
      <c r="C3373" s="59">
        <v>44144</v>
      </c>
      <c r="DO3373" s="15"/>
      <c r="DP3373" s="15"/>
      <c r="DQ3373" s="15"/>
    </row>
    <row r="3374" spans="1:121" x14ac:dyDescent="0.25">
      <c r="A3374" s="1" t="s">
        <v>392</v>
      </c>
      <c r="B3374" t="s">
        <v>379</v>
      </c>
      <c r="C3374" s="59">
        <v>44145</v>
      </c>
      <c r="DO3374" s="15"/>
      <c r="DP3374" s="15"/>
      <c r="DQ3374" s="15"/>
    </row>
    <row r="3375" spans="1:121" x14ac:dyDescent="0.25">
      <c r="A3375" s="1" t="s">
        <v>392</v>
      </c>
      <c r="B3375" t="s">
        <v>379</v>
      </c>
      <c r="C3375" s="59">
        <v>44146</v>
      </c>
      <c r="DO3375" s="15"/>
      <c r="DP3375" s="15"/>
      <c r="DQ3375" s="15"/>
    </row>
    <row r="3376" spans="1:121" x14ac:dyDescent="0.25">
      <c r="A3376" s="1" t="s">
        <v>392</v>
      </c>
      <c r="B3376" t="s">
        <v>379</v>
      </c>
      <c r="C3376" s="59">
        <v>44147</v>
      </c>
      <c r="DO3376" s="15"/>
      <c r="DP3376" s="15"/>
      <c r="DQ3376" s="15"/>
    </row>
    <row r="3377" spans="1:121" x14ac:dyDescent="0.25">
      <c r="A3377" s="1" t="s">
        <v>392</v>
      </c>
      <c r="B3377" t="s">
        <v>379</v>
      </c>
      <c r="C3377" s="59">
        <v>44148</v>
      </c>
      <c r="DO3377" s="15"/>
      <c r="DP3377" s="15"/>
      <c r="DQ3377" s="15"/>
    </row>
    <row r="3378" spans="1:121" x14ac:dyDescent="0.25">
      <c r="A3378" s="1" t="s">
        <v>392</v>
      </c>
      <c r="B3378" t="s">
        <v>379</v>
      </c>
      <c r="C3378" s="59">
        <v>44149</v>
      </c>
      <c r="DO3378" s="15"/>
      <c r="DP3378" s="15"/>
      <c r="DQ3378" s="15"/>
    </row>
    <row r="3379" spans="1:121" x14ac:dyDescent="0.25">
      <c r="A3379" s="1" t="s">
        <v>392</v>
      </c>
      <c r="B3379" t="s">
        <v>379</v>
      </c>
      <c r="C3379" s="59">
        <v>44150</v>
      </c>
      <c r="DO3379" s="15"/>
      <c r="DP3379" s="15"/>
      <c r="DQ3379" s="15"/>
    </row>
    <row r="3380" spans="1:121" x14ac:dyDescent="0.25">
      <c r="A3380" s="1" t="s">
        <v>392</v>
      </c>
      <c r="B3380" t="s">
        <v>379</v>
      </c>
      <c r="C3380" s="59">
        <v>44151</v>
      </c>
      <c r="DO3380" s="15"/>
      <c r="DP3380" s="15"/>
      <c r="DQ3380" s="15"/>
    </row>
    <row r="3381" spans="1:121" x14ac:dyDescent="0.25">
      <c r="A3381" s="1" t="s">
        <v>392</v>
      </c>
      <c r="B3381" t="s">
        <v>379</v>
      </c>
      <c r="C3381" s="59">
        <v>44152</v>
      </c>
      <c r="DO3381" s="15"/>
      <c r="DP3381" s="15"/>
      <c r="DQ3381" s="15"/>
    </row>
    <row r="3382" spans="1:121" x14ac:dyDescent="0.25">
      <c r="A3382" s="1" t="s">
        <v>392</v>
      </c>
      <c r="B3382" t="s">
        <v>379</v>
      </c>
      <c r="C3382" s="59">
        <v>44153</v>
      </c>
      <c r="DO3382" s="15"/>
      <c r="DP3382" s="15"/>
      <c r="DQ3382" s="15"/>
    </row>
    <row r="3383" spans="1:121" x14ac:dyDescent="0.25">
      <c r="A3383" s="1" t="s">
        <v>392</v>
      </c>
      <c r="B3383" t="s">
        <v>379</v>
      </c>
      <c r="C3383" s="59">
        <v>44154</v>
      </c>
      <c r="DO3383" s="15"/>
      <c r="DP3383" s="15"/>
      <c r="DQ3383" s="15"/>
    </row>
    <row r="3384" spans="1:121" x14ac:dyDescent="0.25">
      <c r="A3384" s="1" t="s">
        <v>392</v>
      </c>
      <c r="B3384" t="s">
        <v>379</v>
      </c>
      <c r="C3384" s="59">
        <v>44041</v>
      </c>
      <c r="DO3384" s="15"/>
      <c r="DP3384" s="15"/>
      <c r="DQ3384" s="15"/>
    </row>
    <row r="3385" spans="1:121" x14ac:dyDescent="0.25">
      <c r="A3385" s="1" t="s">
        <v>392</v>
      </c>
      <c r="B3385" t="s">
        <v>379</v>
      </c>
      <c r="C3385" s="59">
        <v>44042</v>
      </c>
      <c r="DO3385" s="15"/>
      <c r="DP3385" s="15"/>
      <c r="DQ3385" s="15"/>
    </row>
    <row r="3386" spans="1:121" x14ac:dyDescent="0.25">
      <c r="A3386" s="1" t="s">
        <v>392</v>
      </c>
      <c r="B3386" t="s">
        <v>379</v>
      </c>
      <c r="C3386" s="59">
        <v>44043</v>
      </c>
      <c r="DO3386" s="15"/>
      <c r="DP3386" s="15"/>
      <c r="DQ3386" s="15"/>
    </row>
    <row r="3387" spans="1:121" x14ac:dyDescent="0.25">
      <c r="A3387" s="1" t="s">
        <v>392</v>
      </c>
      <c r="B3387" t="s">
        <v>379</v>
      </c>
      <c r="C3387" s="59">
        <v>44044</v>
      </c>
      <c r="DO3387" s="15"/>
      <c r="DP3387" s="15"/>
      <c r="DQ3387" s="15"/>
    </row>
    <row r="3388" spans="1:121" x14ac:dyDescent="0.25">
      <c r="A3388" s="1" t="s">
        <v>392</v>
      </c>
      <c r="B3388" t="s">
        <v>379</v>
      </c>
      <c r="C3388" s="59">
        <v>44045</v>
      </c>
      <c r="DO3388" s="15"/>
      <c r="DP3388" s="15"/>
      <c r="DQ3388" s="15"/>
    </row>
    <row r="3389" spans="1:121" x14ac:dyDescent="0.25">
      <c r="A3389" s="1" t="s">
        <v>392</v>
      </c>
      <c r="B3389" t="s">
        <v>379</v>
      </c>
      <c r="C3389" s="59">
        <v>44046</v>
      </c>
      <c r="DO3389" s="15"/>
      <c r="DP3389" s="15"/>
      <c r="DQ3389" s="15"/>
    </row>
    <row r="3390" spans="1:121" x14ac:dyDescent="0.25">
      <c r="A3390" s="1" t="s">
        <v>392</v>
      </c>
      <c r="B3390" t="s">
        <v>379</v>
      </c>
      <c r="C3390" s="59">
        <v>44047</v>
      </c>
      <c r="DO3390" s="15"/>
      <c r="DP3390" s="15"/>
      <c r="DQ3390" s="15"/>
    </row>
    <row r="3391" spans="1:121" x14ac:dyDescent="0.25">
      <c r="A3391" s="1" t="s">
        <v>392</v>
      </c>
      <c r="B3391" t="s">
        <v>379</v>
      </c>
      <c r="C3391" s="59">
        <v>44048</v>
      </c>
      <c r="DO3391" s="15"/>
      <c r="DP3391" s="15"/>
      <c r="DQ3391" s="15"/>
    </row>
    <row r="3392" spans="1:121" x14ac:dyDescent="0.25">
      <c r="A3392" s="1" t="s">
        <v>392</v>
      </c>
      <c r="B3392" t="s">
        <v>379</v>
      </c>
      <c r="C3392" s="59">
        <v>44049</v>
      </c>
      <c r="DO3392" s="15"/>
      <c r="DP3392" s="15"/>
      <c r="DQ3392" s="15"/>
    </row>
    <row r="3393" spans="1:121" x14ac:dyDescent="0.25">
      <c r="A3393" s="1" t="s">
        <v>392</v>
      </c>
      <c r="B3393" t="s">
        <v>379</v>
      </c>
      <c r="C3393" s="59">
        <v>44050</v>
      </c>
      <c r="DO3393" s="15"/>
      <c r="DP3393" s="15"/>
      <c r="DQ3393" s="15"/>
    </row>
    <row r="3394" spans="1:121" x14ac:dyDescent="0.25">
      <c r="A3394" s="1" t="s">
        <v>392</v>
      </c>
      <c r="B3394" t="s">
        <v>379</v>
      </c>
      <c r="C3394" s="59">
        <v>44051</v>
      </c>
      <c r="DO3394" s="15"/>
      <c r="DP3394" s="15"/>
      <c r="DQ3394" s="15"/>
    </row>
    <row r="3395" spans="1:121" x14ac:dyDescent="0.25">
      <c r="A3395" s="1" t="s">
        <v>392</v>
      </c>
      <c r="B3395" t="s">
        <v>379</v>
      </c>
      <c r="C3395" s="59">
        <v>44052</v>
      </c>
      <c r="DO3395" s="15"/>
      <c r="DP3395" s="15"/>
      <c r="DQ3395" s="15"/>
    </row>
    <row r="3396" spans="1:121" x14ac:dyDescent="0.25">
      <c r="A3396" s="1" t="s">
        <v>392</v>
      </c>
      <c r="B3396" t="s">
        <v>379</v>
      </c>
      <c r="C3396" s="59">
        <v>44053</v>
      </c>
      <c r="DO3396" s="15"/>
      <c r="DP3396" s="15"/>
      <c r="DQ3396" s="15"/>
    </row>
    <row r="3397" spans="1:121" x14ac:dyDescent="0.25">
      <c r="A3397" s="1" t="s">
        <v>392</v>
      </c>
      <c r="B3397" t="s">
        <v>379</v>
      </c>
      <c r="C3397" s="59">
        <v>44054</v>
      </c>
      <c r="DO3397" s="15"/>
      <c r="DP3397" s="15"/>
      <c r="DQ3397" s="15"/>
    </row>
    <row r="3398" spans="1:121" x14ac:dyDescent="0.25">
      <c r="A3398" s="1" t="s">
        <v>392</v>
      </c>
      <c r="B3398" t="s">
        <v>379</v>
      </c>
      <c r="C3398" s="59">
        <v>44055</v>
      </c>
      <c r="DO3398" s="15"/>
      <c r="DP3398" s="15"/>
      <c r="DQ3398" s="15"/>
    </row>
    <row r="3399" spans="1:121" x14ac:dyDescent="0.25">
      <c r="A3399" s="1" t="s">
        <v>392</v>
      </c>
      <c r="B3399" t="s">
        <v>379</v>
      </c>
      <c r="C3399" s="59">
        <v>44056</v>
      </c>
      <c r="DO3399" s="15"/>
      <c r="DP3399" s="15"/>
      <c r="DQ3399" s="15"/>
    </row>
    <row r="3400" spans="1:121" x14ac:dyDescent="0.25">
      <c r="A3400" s="1" t="s">
        <v>392</v>
      </c>
      <c r="B3400" t="s">
        <v>379</v>
      </c>
      <c r="C3400" s="59">
        <v>44057</v>
      </c>
      <c r="DO3400" s="15"/>
      <c r="DP3400" s="15"/>
      <c r="DQ3400" s="15"/>
    </row>
    <row r="3401" spans="1:121" x14ac:dyDescent="0.25">
      <c r="A3401" s="1" t="s">
        <v>392</v>
      </c>
      <c r="B3401" t="s">
        <v>379</v>
      </c>
      <c r="C3401" s="59">
        <v>44058</v>
      </c>
      <c r="DO3401" s="15"/>
      <c r="DP3401" s="15"/>
      <c r="DQ3401" s="15"/>
    </row>
    <row r="3402" spans="1:121" x14ac:dyDescent="0.25">
      <c r="A3402" s="1" t="s">
        <v>392</v>
      </c>
      <c r="B3402" t="s">
        <v>379</v>
      </c>
      <c r="C3402" s="59">
        <v>44059</v>
      </c>
      <c r="DO3402" s="15"/>
      <c r="DP3402" s="15"/>
      <c r="DQ3402" s="15"/>
    </row>
    <row r="3403" spans="1:121" x14ac:dyDescent="0.25">
      <c r="A3403" s="1" t="s">
        <v>392</v>
      </c>
      <c r="B3403" t="s">
        <v>379</v>
      </c>
      <c r="C3403" s="59">
        <v>44060</v>
      </c>
      <c r="DO3403" s="15"/>
      <c r="DP3403" s="15"/>
      <c r="DQ3403" s="15"/>
    </row>
    <row r="3404" spans="1:121" x14ac:dyDescent="0.25">
      <c r="A3404" s="1" t="s">
        <v>392</v>
      </c>
      <c r="B3404" t="s">
        <v>379</v>
      </c>
      <c r="C3404" s="59">
        <v>44061</v>
      </c>
      <c r="DO3404" s="15"/>
      <c r="DP3404" s="15"/>
      <c r="DQ3404" s="15"/>
    </row>
    <row r="3405" spans="1:121" x14ac:dyDescent="0.25">
      <c r="A3405" s="1" t="s">
        <v>392</v>
      </c>
      <c r="B3405" t="s">
        <v>379</v>
      </c>
      <c r="C3405" s="59">
        <v>44062</v>
      </c>
      <c r="DO3405" s="15"/>
      <c r="DP3405" s="15"/>
      <c r="DQ3405" s="15"/>
    </row>
    <row r="3406" spans="1:121" x14ac:dyDescent="0.25">
      <c r="A3406" s="1" t="s">
        <v>392</v>
      </c>
      <c r="B3406" t="s">
        <v>379</v>
      </c>
      <c r="C3406" s="59">
        <v>44063</v>
      </c>
      <c r="DO3406" s="15"/>
      <c r="DP3406" s="15"/>
      <c r="DQ3406" s="15"/>
    </row>
    <row r="3407" spans="1:121" x14ac:dyDescent="0.25">
      <c r="A3407" s="1" t="s">
        <v>392</v>
      </c>
      <c r="B3407" t="s">
        <v>379</v>
      </c>
      <c r="C3407" s="59">
        <v>44064</v>
      </c>
      <c r="DO3407" s="15"/>
      <c r="DP3407" s="15"/>
      <c r="DQ3407" s="15"/>
    </row>
    <row r="3408" spans="1:121" x14ac:dyDescent="0.25">
      <c r="A3408" s="1" t="s">
        <v>392</v>
      </c>
      <c r="B3408" t="s">
        <v>379</v>
      </c>
      <c r="C3408" s="59">
        <v>44065</v>
      </c>
      <c r="DO3408" s="15"/>
      <c r="DP3408" s="15"/>
      <c r="DQ3408" s="15"/>
    </row>
    <row r="3409" spans="1:121" x14ac:dyDescent="0.25">
      <c r="A3409" s="1" t="s">
        <v>392</v>
      </c>
      <c r="B3409" t="s">
        <v>379</v>
      </c>
      <c r="C3409" s="59">
        <v>44066</v>
      </c>
      <c r="DO3409" s="15"/>
      <c r="DP3409" s="15"/>
      <c r="DQ3409" s="15"/>
    </row>
    <row r="3410" spans="1:121" x14ac:dyDescent="0.25">
      <c r="A3410" s="1" t="s">
        <v>392</v>
      </c>
      <c r="B3410" t="s">
        <v>379</v>
      </c>
      <c r="C3410" s="59">
        <v>44067</v>
      </c>
      <c r="DO3410" s="15"/>
      <c r="DP3410" s="15"/>
      <c r="DQ3410" s="15"/>
    </row>
    <row r="3411" spans="1:121" x14ac:dyDescent="0.25">
      <c r="A3411" s="1" t="s">
        <v>392</v>
      </c>
      <c r="B3411" t="s">
        <v>379</v>
      </c>
      <c r="C3411" s="59">
        <v>44068</v>
      </c>
      <c r="DO3411" s="15"/>
      <c r="DP3411" s="15"/>
      <c r="DQ3411" s="15"/>
    </row>
    <row r="3412" spans="1:121" x14ac:dyDescent="0.25">
      <c r="A3412" s="1" t="s">
        <v>392</v>
      </c>
      <c r="B3412" t="s">
        <v>379</v>
      </c>
      <c r="C3412" s="59">
        <v>44069</v>
      </c>
      <c r="DO3412" s="15"/>
      <c r="DP3412" s="15"/>
      <c r="DQ3412" s="15"/>
    </row>
    <row r="3413" spans="1:121" x14ac:dyDescent="0.25">
      <c r="A3413" s="1" t="s">
        <v>392</v>
      </c>
      <c r="B3413" t="s">
        <v>379</v>
      </c>
      <c r="C3413" s="59">
        <v>44070</v>
      </c>
      <c r="DO3413" s="15"/>
      <c r="DP3413" s="15"/>
      <c r="DQ3413" s="15"/>
    </row>
    <row r="3414" spans="1:121" x14ac:dyDescent="0.25">
      <c r="A3414" s="1" t="s">
        <v>392</v>
      </c>
      <c r="B3414" t="s">
        <v>379</v>
      </c>
      <c r="C3414" s="59">
        <v>44071</v>
      </c>
      <c r="DO3414" s="15"/>
      <c r="DP3414" s="15"/>
      <c r="DQ3414" s="15"/>
    </row>
    <row r="3415" spans="1:121" x14ac:dyDescent="0.25">
      <c r="A3415" s="1" t="s">
        <v>392</v>
      </c>
      <c r="B3415" t="s">
        <v>379</v>
      </c>
      <c r="C3415" s="59">
        <v>44072</v>
      </c>
      <c r="DO3415" s="15"/>
      <c r="DP3415" s="15"/>
      <c r="DQ3415" s="15"/>
    </row>
    <row r="3416" spans="1:121" x14ac:dyDescent="0.25">
      <c r="A3416" s="1" t="s">
        <v>392</v>
      </c>
      <c r="B3416" t="s">
        <v>379</v>
      </c>
      <c r="C3416" s="59">
        <v>44073</v>
      </c>
      <c r="DO3416" s="15"/>
      <c r="DP3416" s="15"/>
      <c r="DQ3416" s="15"/>
    </row>
    <row r="3417" spans="1:121" x14ac:dyDescent="0.25">
      <c r="A3417" s="1" t="s">
        <v>392</v>
      </c>
      <c r="B3417" t="s">
        <v>379</v>
      </c>
      <c r="C3417" s="59">
        <v>44074</v>
      </c>
      <c r="DO3417" s="15"/>
      <c r="DP3417" s="15"/>
      <c r="DQ3417" s="15"/>
    </row>
    <row r="3418" spans="1:121" x14ac:dyDescent="0.25">
      <c r="A3418" s="1" t="s">
        <v>392</v>
      </c>
      <c r="B3418" t="s">
        <v>379</v>
      </c>
      <c r="C3418" s="59">
        <v>44075</v>
      </c>
      <c r="DO3418" s="15"/>
      <c r="DP3418" s="15"/>
      <c r="DQ3418" s="15"/>
    </row>
    <row r="3419" spans="1:121" x14ac:dyDescent="0.25">
      <c r="A3419" s="1" t="s">
        <v>392</v>
      </c>
      <c r="B3419" t="s">
        <v>379</v>
      </c>
      <c r="C3419" s="59">
        <v>44076</v>
      </c>
      <c r="DO3419" s="15"/>
      <c r="DP3419" s="15"/>
      <c r="DQ3419" s="15"/>
    </row>
    <row r="3420" spans="1:121" x14ac:dyDescent="0.25">
      <c r="A3420" s="1" t="s">
        <v>392</v>
      </c>
      <c r="B3420" t="s">
        <v>379</v>
      </c>
      <c r="C3420" s="59">
        <v>44077</v>
      </c>
      <c r="DO3420" s="15"/>
      <c r="DP3420" s="15"/>
      <c r="DQ3420" s="15"/>
    </row>
    <row r="3421" spans="1:121" x14ac:dyDescent="0.25">
      <c r="A3421" s="1" t="s">
        <v>392</v>
      </c>
      <c r="B3421" t="s">
        <v>379</v>
      </c>
      <c r="C3421" s="59">
        <v>44078</v>
      </c>
      <c r="DO3421" s="15"/>
      <c r="DP3421" s="15"/>
      <c r="DQ3421" s="15"/>
    </row>
    <row r="3422" spans="1:121" x14ac:dyDescent="0.25">
      <c r="A3422" s="1" t="s">
        <v>392</v>
      </c>
      <c r="B3422" t="s">
        <v>379</v>
      </c>
      <c r="C3422" s="59">
        <v>44079</v>
      </c>
      <c r="DO3422" s="15"/>
      <c r="DP3422" s="15"/>
      <c r="DQ3422" s="15"/>
    </row>
    <row r="3423" spans="1:121" x14ac:dyDescent="0.25">
      <c r="A3423" s="1" t="s">
        <v>392</v>
      </c>
      <c r="B3423" t="s">
        <v>379</v>
      </c>
      <c r="C3423" s="59">
        <v>44080</v>
      </c>
      <c r="DO3423" s="15"/>
      <c r="DP3423" s="15"/>
      <c r="DQ3423" s="15"/>
    </row>
    <row r="3424" spans="1:121" x14ac:dyDescent="0.25">
      <c r="A3424" s="1" t="s">
        <v>392</v>
      </c>
      <c r="B3424" t="s">
        <v>379</v>
      </c>
      <c r="C3424" s="59">
        <v>44081</v>
      </c>
      <c r="DO3424" s="15"/>
      <c r="DP3424" s="15"/>
      <c r="DQ3424" s="15"/>
    </row>
    <row r="3425" spans="1:121" x14ac:dyDescent="0.25">
      <c r="A3425" s="1" t="s">
        <v>392</v>
      </c>
      <c r="B3425" t="s">
        <v>379</v>
      </c>
      <c r="C3425" s="59">
        <v>44082</v>
      </c>
      <c r="DO3425" s="15"/>
      <c r="DP3425" s="15"/>
      <c r="DQ3425" s="15"/>
    </row>
    <row r="3426" spans="1:121" x14ac:dyDescent="0.25">
      <c r="A3426" s="1" t="s">
        <v>392</v>
      </c>
      <c r="B3426" t="s">
        <v>379</v>
      </c>
      <c r="C3426" s="59">
        <v>44083</v>
      </c>
      <c r="DO3426" s="15"/>
      <c r="DP3426" s="15"/>
      <c r="DQ3426" s="15"/>
    </row>
    <row r="3427" spans="1:121" x14ac:dyDescent="0.25">
      <c r="A3427" s="1" t="s">
        <v>392</v>
      </c>
      <c r="B3427" t="s">
        <v>379</v>
      </c>
      <c r="C3427" s="59">
        <v>44084</v>
      </c>
      <c r="DO3427" s="15"/>
      <c r="DP3427" s="15"/>
      <c r="DQ3427" s="15"/>
    </row>
    <row r="3428" spans="1:121" x14ac:dyDescent="0.25">
      <c r="A3428" s="1" t="s">
        <v>392</v>
      </c>
      <c r="B3428" t="s">
        <v>379</v>
      </c>
      <c r="C3428" s="59">
        <v>44085</v>
      </c>
      <c r="DO3428" s="15"/>
      <c r="DP3428" s="15"/>
      <c r="DQ3428" s="15"/>
    </row>
    <row r="3429" spans="1:121" x14ac:dyDescent="0.25">
      <c r="A3429" s="1" t="s">
        <v>392</v>
      </c>
      <c r="B3429" t="s">
        <v>379</v>
      </c>
      <c r="C3429" s="59">
        <v>44086</v>
      </c>
      <c r="DO3429" s="15"/>
      <c r="DP3429" s="15"/>
      <c r="DQ3429" s="15"/>
    </row>
    <row r="3430" spans="1:121" x14ac:dyDescent="0.25">
      <c r="A3430" s="1" t="s">
        <v>392</v>
      </c>
      <c r="B3430" t="s">
        <v>379</v>
      </c>
      <c r="C3430" s="59">
        <v>44087</v>
      </c>
      <c r="DO3430" s="15"/>
      <c r="DP3430" s="15"/>
      <c r="DQ3430" s="15"/>
    </row>
    <row r="3431" spans="1:121" x14ac:dyDescent="0.25">
      <c r="A3431" s="1" t="s">
        <v>392</v>
      </c>
      <c r="B3431" t="s">
        <v>379</v>
      </c>
      <c r="C3431" s="59">
        <v>44088</v>
      </c>
      <c r="DO3431" s="15"/>
      <c r="DP3431" s="15"/>
      <c r="DQ3431" s="15"/>
    </row>
    <row r="3432" spans="1:121" x14ac:dyDescent="0.25">
      <c r="A3432" s="1" t="s">
        <v>392</v>
      </c>
      <c r="B3432" t="s">
        <v>379</v>
      </c>
      <c r="C3432" s="59">
        <v>44089</v>
      </c>
      <c r="DO3432" s="15"/>
      <c r="DP3432" s="15"/>
      <c r="DQ3432" s="15"/>
    </row>
    <row r="3433" spans="1:121" x14ac:dyDescent="0.25">
      <c r="A3433" s="1" t="s">
        <v>392</v>
      </c>
      <c r="B3433" t="s">
        <v>379</v>
      </c>
      <c r="C3433" s="59">
        <v>44090</v>
      </c>
      <c r="DO3433" s="15"/>
      <c r="DP3433" s="15"/>
      <c r="DQ3433" s="15"/>
    </row>
    <row r="3434" spans="1:121" x14ac:dyDescent="0.25">
      <c r="A3434" s="1" t="s">
        <v>392</v>
      </c>
      <c r="B3434" t="s">
        <v>379</v>
      </c>
      <c r="C3434" s="59">
        <v>44091</v>
      </c>
      <c r="DO3434" s="15"/>
      <c r="DP3434" s="15"/>
      <c r="DQ3434" s="15"/>
    </row>
    <row r="3435" spans="1:121" x14ac:dyDescent="0.25">
      <c r="A3435" s="1" t="s">
        <v>392</v>
      </c>
      <c r="B3435" t="s">
        <v>379</v>
      </c>
      <c r="C3435" s="59">
        <v>44092</v>
      </c>
      <c r="DO3435" s="15"/>
      <c r="DP3435" s="15"/>
      <c r="DQ3435" s="15"/>
    </row>
    <row r="3436" spans="1:121" x14ac:dyDescent="0.25">
      <c r="A3436" s="1" t="s">
        <v>392</v>
      </c>
      <c r="B3436" t="s">
        <v>379</v>
      </c>
      <c r="C3436" s="59">
        <v>44093</v>
      </c>
      <c r="DO3436" s="15"/>
      <c r="DP3436" s="15"/>
      <c r="DQ3436" s="15"/>
    </row>
    <row r="3437" spans="1:121" x14ac:dyDescent="0.25">
      <c r="A3437" s="1" t="s">
        <v>392</v>
      </c>
      <c r="B3437" t="s">
        <v>379</v>
      </c>
      <c r="C3437" s="59">
        <v>44094</v>
      </c>
      <c r="DO3437" s="15"/>
      <c r="DP3437" s="15"/>
      <c r="DQ3437" s="15"/>
    </row>
    <row r="3438" spans="1:121" x14ac:dyDescent="0.25">
      <c r="A3438" s="1" t="s">
        <v>392</v>
      </c>
      <c r="B3438" t="s">
        <v>379</v>
      </c>
      <c r="C3438" s="59">
        <v>44095</v>
      </c>
      <c r="DO3438" s="15"/>
      <c r="DP3438" s="15"/>
      <c r="DQ3438" s="15"/>
    </row>
    <row r="3439" spans="1:121" x14ac:dyDescent="0.25">
      <c r="A3439" s="1" t="s">
        <v>392</v>
      </c>
      <c r="B3439" t="s">
        <v>379</v>
      </c>
      <c r="C3439" s="59">
        <v>44096</v>
      </c>
      <c r="DO3439" s="15"/>
      <c r="DP3439" s="15"/>
      <c r="DQ3439" s="15"/>
    </row>
    <row r="3440" spans="1:121" x14ac:dyDescent="0.25">
      <c r="A3440" s="1" t="s">
        <v>392</v>
      </c>
      <c r="B3440" t="s">
        <v>379</v>
      </c>
      <c r="C3440" s="59">
        <v>44097</v>
      </c>
      <c r="DO3440" s="15"/>
      <c r="DP3440" s="15"/>
      <c r="DQ3440" s="15"/>
    </row>
    <row r="3441" spans="1:121" x14ac:dyDescent="0.25">
      <c r="A3441" s="1" t="s">
        <v>392</v>
      </c>
      <c r="B3441" t="s">
        <v>379</v>
      </c>
      <c r="C3441" s="59">
        <v>44098</v>
      </c>
      <c r="DO3441" s="15"/>
      <c r="DP3441" s="15"/>
      <c r="DQ3441" s="15"/>
    </row>
    <row r="3442" spans="1:121" x14ac:dyDescent="0.25">
      <c r="A3442" s="1" t="s">
        <v>392</v>
      </c>
      <c r="B3442" t="s">
        <v>379</v>
      </c>
      <c r="C3442" s="59">
        <v>44099</v>
      </c>
      <c r="DO3442" s="15"/>
      <c r="DP3442" s="15"/>
      <c r="DQ3442" s="15"/>
    </row>
    <row r="3443" spans="1:121" x14ac:dyDescent="0.25">
      <c r="A3443" s="1" t="s">
        <v>392</v>
      </c>
      <c r="B3443" t="s">
        <v>379</v>
      </c>
      <c r="C3443" s="59">
        <v>44100</v>
      </c>
      <c r="DO3443" s="15"/>
      <c r="DP3443" s="15"/>
      <c r="DQ3443" s="15"/>
    </row>
    <row r="3444" spans="1:121" x14ac:dyDescent="0.25">
      <c r="A3444" s="1" t="s">
        <v>392</v>
      </c>
      <c r="B3444" t="s">
        <v>379</v>
      </c>
      <c r="C3444" s="59">
        <v>44101</v>
      </c>
      <c r="DO3444" s="15"/>
      <c r="DP3444" s="15"/>
      <c r="DQ3444" s="15"/>
    </row>
    <row r="3445" spans="1:121" x14ac:dyDescent="0.25">
      <c r="A3445" s="1" t="s">
        <v>392</v>
      </c>
      <c r="B3445" t="s">
        <v>379</v>
      </c>
      <c r="C3445" s="59">
        <v>44102</v>
      </c>
      <c r="DO3445" s="15"/>
      <c r="DP3445" s="15"/>
      <c r="DQ3445" s="15"/>
    </row>
    <row r="3446" spans="1:121" x14ac:dyDescent="0.25">
      <c r="A3446" s="1" t="s">
        <v>392</v>
      </c>
      <c r="B3446" t="s">
        <v>379</v>
      </c>
      <c r="C3446" s="59">
        <v>44103</v>
      </c>
      <c r="DO3446" s="15"/>
      <c r="DP3446" s="15"/>
      <c r="DQ3446" s="15"/>
    </row>
    <row r="3447" spans="1:121" x14ac:dyDescent="0.25">
      <c r="A3447" s="1" t="s">
        <v>392</v>
      </c>
      <c r="B3447" t="s">
        <v>379</v>
      </c>
      <c r="C3447" s="59">
        <v>44104</v>
      </c>
      <c r="DO3447" s="15"/>
      <c r="DP3447" s="15"/>
      <c r="DQ3447" s="15"/>
    </row>
    <row r="3448" spans="1:121" x14ac:dyDescent="0.25">
      <c r="A3448" s="1" t="s">
        <v>392</v>
      </c>
      <c r="B3448" t="s">
        <v>379</v>
      </c>
      <c r="C3448" s="59">
        <v>44105</v>
      </c>
      <c r="DO3448" s="15"/>
      <c r="DP3448" s="15"/>
      <c r="DQ3448" s="15"/>
    </row>
    <row r="3449" spans="1:121" x14ac:dyDescent="0.25">
      <c r="A3449" s="1" t="s">
        <v>392</v>
      </c>
      <c r="B3449" t="s">
        <v>379</v>
      </c>
      <c r="C3449" s="59">
        <v>44106</v>
      </c>
      <c r="DO3449" s="15"/>
      <c r="DP3449" s="15"/>
      <c r="DQ3449" s="15"/>
    </row>
    <row r="3450" spans="1:121" x14ac:dyDescent="0.25">
      <c r="A3450" s="1" t="s">
        <v>392</v>
      </c>
      <c r="B3450" t="s">
        <v>379</v>
      </c>
      <c r="C3450" s="59">
        <v>44107</v>
      </c>
      <c r="DO3450" s="15"/>
      <c r="DP3450" s="15"/>
      <c r="DQ3450" s="15"/>
    </row>
    <row r="3451" spans="1:121" x14ac:dyDescent="0.25">
      <c r="A3451" s="1" t="s">
        <v>392</v>
      </c>
      <c r="B3451" t="s">
        <v>379</v>
      </c>
      <c r="C3451" s="59">
        <v>44108</v>
      </c>
      <c r="DO3451" s="15"/>
      <c r="DP3451" s="15"/>
      <c r="DQ3451" s="15"/>
    </row>
    <row r="3452" spans="1:121" x14ac:dyDescent="0.25">
      <c r="A3452" s="1" t="s">
        <v>392</v>
      </c>
      <c r="B3452" t="s">
        <v>379</v>
      </c>
      <c r="C3452" s="59">
        <v>44109</v>
      </c>
      <c r="DO3452" s="15"/>
      <c r="DP3452" s="15"/>
      <c r="DQ3452" s="15"/>
    </row>
    <row r="3453" spans="1:121" x14ac:dyDescent="0.25">
      <c r="A3453" s="1" t="s">
        <v>392</v>
      </c>
      <c r="B3453" t="s">
        <v>379</v>
      </c>
      <c r="C3453" s="59">
        <v>44110</v>
      </c>
      <c r="DO3453" s="15"/>
      <c r="DP3453" s="15"/>
      <c r="DQ3453" s="15"/>
    </row>
    <row r="3454" spans="1:121" x14ac:dyDescent="0.25">
      <c r="A3454" s="1" t="s">
        <v>392</v>
      </c>
      <c r="B3454" t="s">
        <v>379</v>
      </c>
      <c r="C3454" s="59">
        <v>44111</v>
      </c>
      <c r="DO3454" s="15"/>
      <c r="DP3454" s="15"/>
      <c r="DQ3454" s="15"/>
    </row>
    <row r="3455" spans="1:121" x14ac:dyDescent="0.25">
      <c r="A3455" s="1" t="s">
        <v>392</v>
      </c>
      <c r="B3455" t="s">
        <v>379</v>
      </c>
      <c r="C3455" s="59">
        <v>44112</v>
      </c>
      <c r="DO3455" s="15"/>
      <c r="DP3455" s="15"/>
      <c r="DQ3455" s="15"/>
    </row>
    <row r="3456" spans="1:121" x14ac:dyDescent="0.25">
      <c r="A3456" s="1" t="s">
        <v>392</v>
      </c>
      <c r="B3456" t="s">
        <v>379</v>
      </c>
      <c r="C3456" s="59">
        <v>44113</v>
      </c>
      <c r="DO3456" s="15"/>
      <c r="DP3456" s="15"/>
      <c r="DQ3456" s="15"/>
    </row>
    <row r="3457" spans="1:121" x14ac:dyDescent="0.25">
      <c r="A3457" s="1" t="s">
        <v>392</v>
      </c>
      <c r="B3457" t="s">
        <v>379</v>
      </c>
      <c r="C3457" s="59">
        <v>44114</v>
      </c>
      <c r="DO3457" s="15"/>
      <c r="DP3457" s="15"/>
      <c r="DQ3457" s="15"/>
    </row>
    <row r="3458" spans="1:121" x14ac:dyDescent="0.25">
      <c r="A3458" s="1" t="s">
        <v>392</v>
      </c>
      <c r="B3458" t="s">
        <v>379</v>
      </c>
      <c r="C3458" s="59">
        <v>44115</v>
      </c>
      <c r="DO3458" s="15"/>
      <c r="DP3458" s="15"/>
      <c r="DQ3458" s="15"/>
    </row>
    <row r="3459" spans="1:121" x14ac:dyDescent="0.25">
      <c r="A3459" s="1" t="s">
        <v>392</v>
      </c>
      <c r="B3459" t="s">
        <v>379</v>
      </c>
      <c r="C3459" s="59">
        <v>44116</v>
      </c>
      <c r="DO3459" s="15"/>
      <c r="DP3459" s="15"/>
      <c r="DQ3459" s="15"/>
    </row>
    <row r="3460" spans="1:121" x14ac:dyDescent="0.25">
      <c r="A3460" s="1" t="s">
        <v>392</v>
      </c>
      <c r="B3460" t="s">
        <v>379</v>
      </c>
      <c r="C3460" s="59">
        <v>44117</v>
      </c>
      <c r="DO3460" s="15"/>
      <c r="DP3460" s="15"/>
      <c r="DQ3460" s="15"/>
    </row>
    <row r="3461" spans="1:121" x14ac:dyDescent="0.25">
      <c r="A3461" s="1" t="s">
        <v>392</v>
      </c>
      <c r="B3461" t="s">
        <v>379</v>
      </c>
      <c r="C3461" s="59">
        <v>44118</v>
      </c>
      <c r="DO3461" s="15"/>
      <c r="DP3461" s="15"/>
      <c r="DQ3461" s="15"/>
    </row>
    <row r="3462" spans="1:121" x14ac:dyDescent="0.25">
      <c r="A3462" s="1" t="s">
        <v>392</v>
      </c>
      <c r="B3462" t="s">
        <v>379</v>
      </c>
      <c r="C3462" s="59">
        <v>44119</v>
      </c>
      <c r="DO3462" s="15"/>
      <c r="DP3462" s="15"/>
      <c r="DQ3462" s="15"/>
    </row>
    <row r="3463" spans="1:121" x14ac:dyDescent="0.25">
      <c r="A3463" s="1" t="s">
        <v>392</v>
      </c>
      <c r="B3463" t="s">
        <v>379</v>
      </c>
      <c r="C3463" s="59">
        <v>44120</v>
      </c>
      <c r="DO3463" s="15"/>
      <c r="DP3463" s="15"/>
      <c r="DQ3463" s="15"/>
    </row>
    <row r="3464" spans="1:121" x14ac:dyDescent="0.25">
      <c r="A3464" s="1" t="s">
        <v>392</v>
      </c>
      <c r="B3464" t="s">
        <v>379</v>
      </c>
      <c r="C3464" s="59">
        <v>44121</v>
      </c>
      <c r="DO3464" s="15"/>
      <c r="DP3464" s="15"/>
      <c r="DQ3464" s="15"/>
    </row>
    <row r="3465" spans="1:121" x14ac:dyDescent="0.25">
      <c r="A3465" s="1" t="s">
        <v>392</v>
      </c>
      <c r="B3465" t="s">
        <v>379</v>
      </c>
      <c r="C3465" s="59">
        <v>44122</v>
      </c>
      <c r="DO3465" s="15"/>
      <c r="DP3465" s="15"/>
      <c r="DQ3465" s="15"/>
    </row>
    <row r="3466" spans="1:121" x14ac:dyDescent="0.25">
      <c r="A3466" s="1" t="s">
        <v>392</v>
      </c>
      <c r="B3466" t="s">
        <v>379</v>
      </c>
      <c r="C3466" s="59">
        <v>44123</v>
      </c>
      <c r="DO3466" s="15"/>
      <c r="DP3466" s="15"/>
      <c r="DQ3466" s="15"/>
    </row>
    <row r="3467" spans="1:121" x14ac:dyDescent="0.25">
      <c r="A3467" s="1" t="s">
        <v>392</v>
      </c>
      <c r="B3467" t="s">
        <v>379</v>
      </c>
      <c r="C3467" s="59">
        <v>44124</v>
      </c>
      <c r="DO3467" s="15"/>
      <c r="DP3467" s="15"/>
      <c r="DQ3467" s="15"/>
    </row>
    <row r="3468" spans="1:121" x14ac:dyDescent="0.25">
      <c r="A3468" s="1" t="s">
        <v>392</v>
      </c>
      <c r="B3468" t="s">
        <v>379</v>
      </c>
      <c r="C3468" s="59">
        <v>44125</v>
      </c>
      <c r="DO3468" s="15"/>
      <c r="DP3468" s="15"/>
      <c r="DQ3468" s="15"/>
    </row>
    <row r="3469" spans="1:121" x14ac:dyDescent="0.25">
      <c r="A3469" s="1" t="s">
        <v>392</v>
      </c>
      <c r="B3469" t="s">
        <v>379</v>
      </c>
      <c r="C3469" s="59">
        <v>44126</v>
      </c>
      <c r="DO3469" s="15"/>
      <c r="DP3469" s="15"/>
      <c r="DQ3469" s="15"/>
    </row>
    <row r="3470" spans="1:121" x14ac:dyDescent="0.25">
      <c r="A3470" s="1" t="s">
        <v>392</v>
      </c>
      <c r="B3470" t="s">
        <v>379</v>
      </c>
      <c r="C3470" s="59">
        <v>44127</v>
      </c>
      <c r="DO3470" s="15"/>
      <c r="DP3470" s="15"/>
      <c r="DQ3470" s="15"/>
    </row>
    <row r="3471" spans="1:121" x14ac:dyDescent="0.25">
      <c r="A3471" s="1" t="s">
        <v>392</v>
      </c>
      <c r="B3471" t="s">
        <v>379</v>
      </c>
      <c r="C3471" s="59">
        <v>44128</v>
      </c>
      <c r="DO3471" s="15"/>
      <c r="DP3471" s="15"/>
      <c r="DQ3471" s="15"/>
    </row>
    <row r="3472" spans="1:121" x14ac:dyDescent="0.25">
      <c r="A3472" s="1" t="s">
        <v>392</v>
      </c>
      <c r="B3472" t="s">
        <v>379</v>
      </c>
      <c r="C3472" s="59">
        <v>44129</v>
      </c>
      <c r="DO3472" s="15"/>
      <c r="DP3472" s="15"/>
      <c r="DQ3472" s="15"/>
    </row>
    <row r="3473" spans="1:121" x14ac:dyDescent="0.25">
      <c r="A3473" s="1" t="s">
        <v>392</v>
      </c>
      <c r="B3473" t="s">
        <v>379</v>
      </c>
      <c r="C3473" s="59">
        <v>44130</v>
      </c>
      <c r="DO3473" s="15"/>
      <c r="DP3473" s="15"/>
      <c r="DQ3473" s="15"/>
    </row>
    <row r="3474" spans="1:121" x14ac:dyDescent="0.25">
      <c r="A3474" s="1" t="s">
        <v>392</v>
      </c>
      <c r="B3474" t="s">
        <v>379</v>
      </c>
      <c r="C3474" s="59">
        <v>44131</v>
      </c>
      <c r="DO3474" s="15"/>
      <c r="DP3474" s="15"/>
      <c r="DQ3474" s="15"/>
    </row>
    <row r="3475" spans="1:121" x14ac:dyDescent="0.25">
      <c r="A3475" s="1" t="s">
        <v>392</v>
      </c>
      <c r="B3475" t="s">
        <v>379</v>
      </c>
      <c r="C3475" s="59">
        <v>44132</v>
      </c>
      <c r="DO3475" s="15"/>
      <c r="DP3475" s="15"/>
      <c r="DQ3475" s="15"/>
    </row>
    <row r="3476" spans="1:121" x14ac:dyDescent="0.25">
      <c r="A3476" s="1" t="s">
        <v>392</v>
      </c>
      <c r="B3476" t="s">
        <v>379</v>
      </c>
      <c r="C3476" s="59">
        <v>44133</v>
      </c>
      <c r="DO3476" s="15"/>
      <c r="DP3476" s="15"/>
      <c r="DQ3476" s="15"/>
    </row>
    <row r="3477" spans="1:121" x14ac:dyDescent="0.25">
      <c r="A3477" s="1" t="s">
        <v>392</v>
      </c>
      <c r="B3477" t="s">
        <v>379</v>
      </c>
      <c r="C3477" s="59">
        <v>44134</v>
      </c>
      <c r="DO3477" s="15"/>
      <c r="DP3477" s="15"/>
      <c r="DQ3477" s="15"/>
    </row>
    <row r="3478" spans="1:121" x14ac:dyDescent="0.25">
      <c r="A3478" s="1" t="s">
        <v>392</v>
      </c>
      <c r="B3478" t="s">
        <v>379</v>
      </c>
      <c r="C3478" s="59">
        <v>44135</v>
      </c>
      <c r="DO3478" s="15"/>
      <c r="DP3478" s="15"/>
      <c r="DQ3478" s="15"/>
    </row>
    <row r="3479" spans="1:121" x14ac:dyDescent="0.25">
      <c r="A3479" s="1" t="s">
        <v>392</v>
      </c>
      <c r="B3479" t="s">
        <v>379</v>
      </c>
      <c r="C3479" s="59">
        <v>44136</v>
      </c>
      <c r="DO3479" s="15"/>
      <c r="DP3479" s="15"/>
      <c r="DQ3479" s="15"/>
    </row>
    <row r="3480" spans="1:121" x14ac:dyDescent="0.25">
      <c r="A3480" s="1" t="s">
        <v>392</v>
      </c>
      <c r="B3480" t="s">
        <v>379</v>
      </c>
      <c r="C3480" s="59">
        <v>44137</v>
      </c>
      <c r="DO3480" s="15"/>
      <c r="DP3480" s="15"/>
      <c r="DQ3480" s="15"/>
    </row>
    <row r="3481" spans="1:121" x14ac:dyDescent="0.25">
      <c r="A3481" s="1" t="s">
        <v>392</v>
      </c>
      <c r="B3481" t="s">
        <v>379</v>
      </c>
      <c r="C3481" s="59">
        <v>44138</v>
      </c>
      <c r="DO3481" s="15"/>
      <c r="DP3481" s="15"/>
      <c r="DQ3481" s="15"/>
    </row>
    <row r="3482" spans="1:121" x14ac:dyDescent="0.25">
      <c r="A3482" s="1" t="s">
        <v>392</v>
      </c>
      <c r="B3482" t="s">
        <v>379</v>
      </c>
      <c r="C3482" s="59">
        <v>44139</v>
      </c>
      <c r="DO3482" s="15"/>
      <c r="DP3482" s="15"/>
      <c r="DQ3482" s="15"/>
    </row>
    <row r="3483" spans="1:121" x14ac:dyDescent="0.25">
      <c r="A3483" s="1" t="s">
        <v>392</v>
      </c>
      <c r="B3483" t="s">
        <v>379</v>
      </c>
      <c r="C3483" s="59">
        <v>44140</v>
      </c>
      <c r="DO3483" s="15"/>
      <c r="DP3483" s="15"/>
      <c r="DQ3483" s="15"/>
    </row>
    <row r="3484" spans="1:121" x14ac:dyDescent="0.25">
      <c r="A3484" s="1" t="s">
        <v>392</v>
      </c>
      <c r="B3484" t="s">
        <v>379</v>
      </c>
      <c r="C3484" s="59">
        <v>44141</v>
      </c>
      <c r="DO3484" s="15"/>
      <c r="DP3484" s="15"/>
      <c r="DQ3484" s="15"/>
    </row>
    <row r="3485" spans="1:121" x14ac:dyDescent="0.25">
      <c r="A3485" s="1" t="s">
        <v>392</v>
      </c>
      <c r="B3485" t="s">
        <v>379</v>
      </c>
      <c r="C3485" s="59">
        <v>44142</v>
      </c>
      <c r="DO3485" s="15"/>
      <c r="DP3485" s="15"/>
      <c r="DQ3485" s="15"/>
    </row>
    <row r="3486" spans="1:121" x14ac:dyDescent="0.25">
      <c r="A3486" s="1" t="s">
        <v>392</v>
      </c>
      <c r="B3486" t="s">
        <v>379</v>
      </c>
      <c r="C3486" s="59">
        <v>44143</v>
      </c>
      <c r="DO3486" s="15"/>
      <c r="DP3486" s="15"/>
      <c r="DQ3486" s="15"/>
    </row>
    <row r="3487" spans="1:121" x14ac:dyDescent="0.25">
      <c r="A3487" s="1" t="s">
        <v>392</v>
      </c>
      <c r="B3487" t="s">
        <v>379</v>
      </c>
      <c r="C3487" s="59">
        <v>44144</v>
      </c>
      <c r="DO3487" s="15"/>
      <c r="DP3487" s="15"/>
      <c r="DQ3487" s="15"/>
    </row>
    <row r="3488" spans="1:121" x14ac:dyDescent="0.25">
      <c r="A3488" s="1" t="s">
        <v>392</v>
      </c>
      <c r="B3488" t="s">
        <v>379</v>
      </c>
      <c r="C3488" s="59">
        <v>44145</v>
      </c>
      <c r="DO3488" s="15"/>
      <c r="DP3488" s="15"/>
      <c r="DQ3488" s="15"/>
    </row>
    <row r="3489" spans="1:121" x14ac:dyDescent="0.25">
      <c r="A3489" s="1" t="s">
        <v>392</v>
      </c>
      <c r="B3489" t="s">
        <v>379</v>
      </c>
      <c r="C3489" s="59">
        <v>44146</v>
      </c>
      <c r="DO3489" s="15"/>
      <c r="DP3489" s="15"/>
      <c r="DQ3489" s="15"/>
    </row>
    <row r="3490" spans="1:121" x14ac:dyDescent="0.25">
      <c r="A3490" s="1" t="s">
        <v>392</v>
      </c>
      <c r="B3490" t="s">
        <v>379</v>
      </c>
      <c r="C3490" s="59">
        <v>44147</v>
      </c>
      <c r="DO3490" s="15"/>
      <c r="DP3490" s="15"/>
      <c r="DQ3490" s="15"/>
    </row>
    <row r="3491" spans="1:121" x14ac:dyDescent="0.25">
      <c r="A3491" s="1" t="s">
        <v>392</v>
      </c>
      <c r="B3491" t="s">
        <v>379</v>
      </c>
      <c r="C3491" s="59">
        <v>44148</v>
      </c>
      <c r="DO3491" s="15"/>
      <c r="DP3491" s="15"/>
      <c r="DQ3491" s="15"/>
    </row>
    <row r="3492" spans="1:121" x14ac:dyDescent="0.25">
      <c r="A3492" s="1" t="s">
        <v>392</v>
      </c>
      <c r="B3492" t="s">
        <v>379</v>
      </c>
      <c r="C3492" s="59">
        <v>44149</v>
      </c>
      <c r="DO3492" s="15"/>
      <c r="DP3492" s="15"/>
      <c r="DQ3492" s="15"/>
    </row>
    <row r="3493" spans="1:121" x14ac:dyDescent="0.25">
      <c r="A3493" s="1" t="s">
        <v>392</v>
      </c>
      <c r="B3493" t="s">
        <v>379</v>
      </c>
      <c r="C3493" s="59">
        <v>44150</v>
      </c>
      <c r="DO3493" s="15"/>
      <c r="DP3493" s="15"/>
      <c r="DQ3493" s="15"/>
    </row>
    <row r="3494" spans="1:121" x14ac:dyDescent="0.25">
      <c r="A3494" s="1" t="s">
        <v>392</v>
      </c>
      <c r="B3494" t="s">
        <v>379</v>
      </c>
      <c r="C3494" s="59">
        <v>44151</v>
      </c>
      <c r="DO3494" s="15"/>
      <c r="DP3494" s="15"/>
      <c r="DQ3494" s="15"/>
    </row>
    <row r="3495" spans="1:121" x14ac:dyDescent="0.25">
      <c r="A3495" s="1" t="s">
        <v>392</v>
      </c>
      <c r="B3495" t="s">
        <v>379</v>
      </c>
      <c r="C3495" s="59">
        <v>44152</v>
      </c>
      <c r="DO3495" s="15"/>
      <c r="DP3495" s="15"/>
      <c r="DQ3495" s="15"/>
    </row>
    <row r="3496" spans="1:121" x14ac:dyDescent="0.25">
      <c r="A3496" s="1" t="s">
        <v>392</v>
      </c>
      <c r="B3496" t="s">
        <v>379</v>
      </c>
      <c r="C3496" s="59">
        <v>44153</v>
      </c>
      <c r="DO3496" s="15"/>
      <c r="DP3496" s="15"/>
      <c r="DQ3496" s="15"/>
    </row>
    <row r="3497" spans="1:121" x14ac:dyDescent="0.25">
      <c r="A3497" s="1" t="s">
        <v>392</v>
      </c>
      <c r="B3497" t="s">
        <v>379</v>
      </c>
      <c r="C3497" s="59">
        <v>44154</v>
      </c>
      <c r="DO3497" s="15"/>
      <c r="DP3497" s="15"/>
      <c r="DQ3497" s="15"/>
    </row>
    <row r="3498" spans="1:121" x14ac:dyDescent="0.25">
      <c r="A3498" s="1" t="s">
        <v>392</v>
      </c>
      <c r="B3498" t="s">
        <v>379</v>
      </c>
      <c r="C3498" s="59">
        <v>44041</v>
      </c>
      <c r="DO3498" s="15"/>
      <c r="DP3498" s="15"/>
      <c r="DQ3498" s="15"/>
    </row>
    <row r="3499" spans="1:121" x14ac:dyDescent="0.25">
      <c r="A3499" s="1" t="s">
        <v>392</v>
      </c>
      <c r="B3499" t="s">
        <v>379</v>
      </c>
      <c r="C3499" s="59">
        <v>44042</v>
      </c>
      <c r="DO3499" s="15"/>
      <c r="DP3499" s="15"/>
      <c r="DQ3499" s="15"/>
    </row>
    <row r="3500" spans="1:121" x14ac:dyDescent="0.25">
      <c r="A3500" s="1" t="s">
        <v>392</v>
      </c>
      <c r="B3500" t="s">
        <v>379</v>
      </c>
      <c r="C3500" s="59">
        <v>44043</v>
      </c>
      <c r="DO3500" s="15"/>
      <c r="DP3500" s="15"/>
      <c r="DQ3500" s="15"/>
    </row>
    <row r="3501" spans="1:121" x14ac:dyDescent="0.25">
      <c r="A3501" s="1" t="s">
        <v>392</v>
      </c>
      <c r="B3501" t="s">
        <v>379</v>
      </c>
      <c r="C3501" s="59">
        <v>44044</v>
      </c>
      <c r="DO3501" s="15"/>
      <c r="DP3501" s="15"/>
      <c r="DQ3501" s="15"/>
    </row>
    <row r="3502" spans="1:121" x14ac:dyDescent="0.25">
      <c r="A3502" s="1" t="s">
        <v>392</v>
      </c>
      <c r="B3502" t="s">
        <v>379</v>
      </c>
      <c r="C3502" s="59">
        <v>44045</v>
      </c>
      <c r="DO3502" s="15"/>
      <c r="DP3502" s="15"/>
      <c r="DQ3502" s="15"/>
    </row>
    <row r="3503" spans="1:121" x14ac:dyDescent="0.25">
      <c r="A3503" s="1" t="s">
        <v>392</v>
      </c>
      <c r="B3503" t="s">
        <v>379</v>
      </c>
      <c r="C3503" s="59">
        <v>44046</v>
      </c>
      <c r="DO3503" s="15"/>
      <c r="DP3503" s="15"/>
      <c r="DQ3503" s="15"/>
    </row>
    <row r="3504" spans="1:121" x14ac:dyDescent="0.25">
      <c r="A3504" s="1" t="s">
        <v>392</v>
      </c>
      <c r="B3504" t="s">
        <v>379</v>
      </c>
      <c r="C3504" s="59">
        <v>44047</v>
      </c>
      <c r="DO3504" s="15"/>
      <c r="DP3504" s="15"/>
      <c r="DQ3504" s="15"/>
    </row>
    <row r="3505" spans="1:121" x14ac:dyDescent="0.25">
      <c r="A3505" s="1" t="s">
        <v>392</v>
      </c>
      <c r="B3505" t="s">
        <v>379</v>
      </c>
      <c r="C3505" s="59">
        <v>44048</v>
      </c>
      <c r="DO3505" s="15"/>
      <c r="DP3505" s="15"/>
      <c r="DQ3505" s="15"/>
    </row>
    <row r="3506" spans="1:121" x14ac:dyDescent="0.25">
      <c r="A3506" s="1" t="s">
        <v>392</v>
      </c>
      <c r="B3506" t="s">
        <v>379</v>
      </c>
      <c r="C3506" s="59">
        <v>44049</v>
      </c>
      <c r="DO3506" s="15"/>
      <c r="DP3506" s="15"/>
      <c r="DQ3506" s="15"/>
    </row>
    <row r="3507" spans="1:121" x14ac:dyDescent="0.25">
      <c r="A3507" s="1" t="s">
        <v>392</v>
      </c>
      <c r="B3507" t="s">
        <v>379</v>
      </c>
      <c r="C3507" s="59">
        <v>44050</v>
      </c>
      <c r="DO3507" s="15"/>
      <c r="DP3507" s="15"/>
      <c r="DQ3507" s="15"/>
    </row>
    <row r="3508" spans="1:121" x14ac:dyDescent="0.25">
      <c r="A3508" s="1" t="s">
        <v>392</v>
      </c>
      <c r="B3508" t="s">
        <v>379</v>
      </c>
      <c r="C3508" s="59">
        <v>44051</v>
      </c>
      <c r="DO3508" s="15"/>
      <c r="DP3508" s="15"/>
      <c r="DQ3508" s="15"/>
    </row>
    <row r="3509" spans="1:121" x14ac:dyDescent="0.25">
      <c r="A3509" s="1" t="s">
        <v>392</v>
      </c>
      <c r="B3509" t="s">
        <v>379</v>
      </c>
      <c r="C3509" s="59">
        <v>44052</v>
      </c>
      <c r="DO3509" s="15"/>
      <c r="DP3509" s="15"/>
      <c r="DQ3509" s="15"/>
    </row>
    <row r="3510" spans="1:121" x14ac:dyDescent="0.25">
      <c r="A3510" s="1" t="s">
        <v>392</v>
      </c>
      <c r="B3510" t="s">
        <v>379</v>
      </c>
      <c r="C3510" s="59">
        <v>44053</v>
      </c>
      <c r="DO3510" s="15"/>
      <c r="DP3510" s="15"/>
      <c r="DQ3510" s="15"/>
    </row>
    <row r="3511" spans="1:121" x14ac:dyDescent="0.25">
      <c r="A3511" s="1" t="s">
        <v>392</v>
      </c>
      <c r="B3511" t="s">
        <v>379</v>
      </c>
      <c r="C3511" s="59">
        <v>44054</v>
      </c>
      <c r="DO3511" s="15"/>
      <c r="DP3511" s="15"/>
      <c r="DQ3511" s="15"/>
    </row>
    <row r="3512" spans="1:121" x14ac:dyDescent="0.25">
      <c r="A3512" s="1" t="s">
        <v>392</v>
      </c>
      <c r="B3512" t="s">
        <v>379</v>
      </c>
      <c r="C3512" s="59">
        <v>44055</v>
      </c>
      <c r="DO3512" s="15"/>
      <c r="DP3512" s="15"/>
      <c r="DQ3512" s="15"/>
    </row>
    <row r="3513" spans="1:121" x14ac:dyDescent="0.25">
      <c r="A3513" s="1" t="s">
        <v>392</v>
      </c>
      <c r="B3513" t="s">
        <v>379</v>
      </c>
      <c r="C3513" s="59">
        <v>44056</v>
      </c>
      <c r="DO3513" s="15"/>
      <c r="DP3513" s="15"/>
      <c r="DQ3513" s="15"/>
    </row>
    <row r="3514" spans="1:121" x14ac:dyDescent="0.25">
      <c r="A3514" s="1" t="s">
        <v>392</v>
      </c>
      <c r="B3514" t="s">
        <v>379</v>
      </c>
      <c r="C3514" s="59">
        <v>44057</v>
      </c>
      <c r="DO3514" s="15"/>
      <c r="DP3514" s="15"/>
      <c r="DQ3514" s="15"/>
    </row>
    <row r="3515" spans="1:121" x14ac:dyDescent="0.25">
      <c r="A3515" s="1" t="s">
        <v>392</v>
      </c>
      <c r="B3515" t="s">
        <v>379</v>
      </c>
      <c r="C3515" s="59">
        <v>44058</v>
      </c>
      <c r="DO3515" s="15"/>
      <c r="DP3515" s="15"/>
      <c r="DQ3515" s="15"/>
    </row>
    <row r="3516" spans="1:121" x14ac:dyDescent="0.25">
      <c r="A3516" s="1" t="s">
        <v>392</v>
      </c>
      <c r="B3516" t="s">
        <v>379</v>
      </c>
      <c r="C3516" s="59">
        <v>44059</v>
      </c>
      <c r="DO3516" s="15"/>
      <c r="DP3516" s="15"/>
      <c r="DQ3516" s="15"/>
    </row>
    <row r="3517" spans="1:121" x14ac:dyDescent="0.25">
      <c r="A3517" s="1" t="s">
        <v>392</v>
      </c>
      <c r="B3517" t="s">
        <v>379</v>
      </c>
      <c r="C3517" s="59">
        <v>44060</v>
      </c>
      <c r="DO3517" s="15"/>
      <c r="DP3517" s="15"/>
      <c r="DQ3517" s="15"/>
    </row>
    <row r="3518" spans="1:121" x14ac:dyDescent="0.25">
      <c r="A3518" s="1" t="s">
        <v>392</v>
      </c>
      <c r="B3518" t="s">
        <v>379</v>
      </c>
      <c r="C3518" s="59">
        <v>44061</v>
      </c>
      <c r="DO3518" s="15"/>
      <c r="DP3518" s="15"/>
      <c r="DQ3518" s="15"/>
    </row>
    <row r="3519" spans="1:121" x14ac:dyDescent="0.25">
      <c r="A3519" s="1" t="s">
        <v>392</v>
      </c>
      <c r="B3519" t="s">
        <v>379</v>
      </c>
      <c r="C3519" s="59">
        <v>44062</v>
      </c>
      <c r="DO3519" s="15"/>
      <c r="DP3519" s="15"/>
      <c r="DQ3519" s="15"/>
    </row>
    <row r="3520" spans="1:121" x14ac:dyDescent="0.25">
      <c r="A3520" s="1" t="s">
        <v>392</v>
      </c>
      <c r="B3520" t="s">
        <v>379</v>
      </c>
      <c r="C3520" s="59">
        <v>44063</v>
      </c>
      <c r="DO3520" s="15"/>
      <c r="DP3520" s="15"/>
      <c r="DQ3520" s="15"/>
    </row>
    <row r="3521" spans="1:121" x14ac:dyDescent="0.25">
      <c r="A3521" s="1" t="s">
        <v>392</v>
      </c>
      <c r="B3521" t="s">
        <v>379</v>
      </c>
      <c r="C3521" s="59">
        <v>44064</v>
      </c>
      <c r="DO3521" s="15"/>
      <c r="DP3521" s="15"/>
      <c r="DQ3521" s="15"/>
    </row>
    <row r="3522" spans="1:121" x14ac:dyDescent="0.25">
      <c r="A3522" s="1" t="s">
        <v>392</v>
      </c>
      <c r="B3522" t="s">
        <v>379</v>
      </c>
      <c r="C3522" s="59">
        <v>44065</v>
      </c>
      <c r="DO3522" s="15"/>
      <c r="DP3522" s="15"/>
      <c r="DQ3522" s="15"/>
    </row>
    <row r="3523" spans="1:121" x14ac:dyDescent="0.25">
      <c r="A3523" s="1" t="s">
        <v>392</v>
      </c>
      <c r="B3523" t="s">
        <v>379</v>
      </c>
      <c r="C3523" s="59">
        <v>44066</v>
      </c>
      <c r="DO3523" s="15"/>
      <c r="DP3523" s="15"/>
      <c r="DQ3523" s="15"/>
    </row>
    <row r="3524" spans="1:121" x14ac:dyDescent="0.25">
      <c r="A3524" s="1" t="s">
        <v>392</v>
      </c>
      <c r="B3524" t="s">
        <v>379</v>
      </c>
      <c r="C3524" s="59">
        <v>44067</v>
      </c>
      <c r="DO3524" s="15"/>
      <c r="DP3524" s="15"/>
      <c r="DQ3524" s="15"/>
    </row>
    <row r="3525" spans="1:121" x14ac:dyDescent="0.25">
      <c r="A3525" s="1" t="s">
        <v>392</v>
      </c>
      <c r="B3525" t="s">
        <v>379</v>
      </c>
      <c r="C3525" s="59">
        <v>44068</v>
      </c>
      <c r="DO3525" s="15"/>
      <c r="DP3525" s="15"/>
      <c r="DQ3525" s="15"/>
    </row>
    <row r="3526" spans="1:121" x14ac:dyDescent="0.25">
      <c r="A3526" s="1" t="s">
        <v>392</v>
      </c>
      <c r="B3526" t="s">
        <v>379</v>
      </c>
      <c r="C3526" s="59">
        <v>44069</v>
      </c>
      <c r="DO3526" s="15"/>
      <c r="DP3526" s="15"/>
      <c r="DQ3526" s="15"/>
    </row>
    <row r="3527" spans="1:121" x14ac:dyDescent="0.25">
      <c r="A3527" s="1" t="s">
        <v>392</v>
      </c>
      <c r="B3527" t="s">
        <v>379</v>
      </c>
      <c r="C3527" s="59">
        <v>44070</v>
      </c>
      <c r="DO3527" s="15"/>
      <c r="DP3527" s="15"/>
      <c r="DQ3527" s="15"/>
    </row>
    <row r="3528" spans="1:121" x14ac:dyDescent="0.25">
      <c r="A3528" s="1" t="s">
        <v>392</v>
      </c>
      <c r="B3528" t="s">
        <v>379</v>
      </c>
      <c r="C3528" s="59">
        <v>44071</v>
      </c>
      <c r="DO3528" s="15"/>
      <c r="DP3528" s="15"/>
      <c r="DQ3528" s="15"/>
    </row>
    <row r="3529" spans="1:121" x14ac:dyDescent="0.25">
      <c r="A3529" s="1" t="s">
        <v>392</v>
      </c>
      <c r="B3529" t="s">
        <v>379</v>
      </c>
      <c r="C3529" s="59">
        <v>44072</v>
      </c>
      <c r="DO3529" s="15"/>
      <c r="DP3529" s="15"/>
      <c r="DQ3529" s="15"/>
    </row>
    <row r="3530" spans="1:121" x14ac:dyDescent="0.25">
      <c r="A3530" s="1" t="s">
        <v>392</v>
      </c>
      <c r="B3530" t="s">
        <v>379</v>
      </c>
      <c r="C3530" s="59">
        <v>44073</v>
      </c>
      <c r="DO3530" s="15"/>
      <c r="DP3530" s="15"/>
      <c r="DQ3530" s="15"/>
    </row>
    <row r="3531" spans="1:121" x14ac:dyDescent="0.25">
      <c r="A3531" s="1" t="s">
        <v>392</v>
      </c>
      <c r="B3531" t="s">
        <v>379</v>
      </c>
      <c r="C3531" s="59">
        <v>44074</v>
      </c>
      <c r="DO3531" s="15"/>
      <c r="DP3531" s="15"/>
      <c r="DQ3531" s="15"/>
    </row>
    <row r="3532" spans="1:121" x14ac:dyDescent="0.25">
      <c r="A3532" s="1" t="s">
        <v>392</v>
      </c>
      <c r="B3532" t="s">
        <v>379</v>
      </c>
      <c r="C3532" s="59">
        <v>44075</v>
      </c>
      <c r="DO3532" s="15"/>
      <c r="DP3532" s="15"/>
      <c r="DQ3532" s="15"/>
    </row>
    <row r="3533" spans="1:121" x14ac:dyDescent="0.25">
      <c r="A3533" s="1" t="s">
        <v>392</v>
      </c>
      <c r="B3533" t="s">
        <v>379</v>
      </c>
      <c r="C3533" s="59">
        <v>44076</v>
      </c>
      <c r="DO3533" s="15"/>
      <c r="DP3533" s="15"/>
      <c r="DQ3533" s="15"/>
    </row>
    <row r="3534" spans="1:121" x14ac:dyDescent="0.25">
      <c r="A3534" s="1" t="s">
        <v>392</v>
      </c>
      <c r="B3534" t="s">
        <v>379</v>
      </c>
      <c r="C3534" s="59">
        <v>44077</v>
      </c>
      <c r="DO3534" s="15"/>
      <c r="DP3534" s="15"/>
      <c r="DQ3534" s="15"/>
    </row>
    <row r="3535" spans="1:121" x14ac:dyDescent="0.25">
      <c r="A3535" s="1" t="s">
        <v>392</v>
      </c>
      <c r="B3535" t="s">
        <v>379</v>
      </c>
      <c r="C3535" s="59">
        <v>44078</v>
      </c>
      <c r="DO3535" s="15"/>
      <c r="DP3535" s="15"/>
      <c r="DQ3535" s="15"/>
    </row>
    <row r="3536" spans="1:121" x14ac:dyDescent="0.25">
      <c r="A3536" s="1" t="s">
        <v>392</v>
      </c>
      <c r="B3536" t="s">
        <v>379</v>
      </c>
      <c r="C3536" s="59">
        <v>44079</v>
      </c>
      <c r="DO3536" s="15"/>
      <c r="DP3536" s="15"/>
      <c r="DQ3536" s="15"/>
    </row>
    <row r="3537" spans="1:121" x14ac:dyDescent="0.25">
      <c r="A3537" s="1" t="s">
        <v>392</v>
      </c>
      <c r="B3537" t="s">
        <v>379</v>
      </c>
      <c r="C3537" s="59">
        <v>44080</v>
      </c>
      <c r="DO3537" s="15"/>
      <c r="DP3537" s="15"/>
      <c r="DQ3537" s="15"/>
    </row>
    <row r="3538" spans="1:121" x14ac:dyDescent="0.25">
      <c r="A3538" s="1" t="s">
        <v>392</v>
      </c>
      <c r="B3538" t="s">
        <v>379</v>
      </c>
      <c r="C3538" s="59">
        <v>44081</v>
      </c>
      <c r="DO3538" s="15"/>
      <c r="DP3538" s="15"/>
      <c r="DQ3538" s="15"/>
    </row>
    <row r="3539" spans="1:121" x14ac:dyDescent="0.25">
      <c r="A3539" s="1" t="s">
        <v>392</v>
      </c>
      <c r="B3539" t="s">
        <v>379</v>
      </c>
      <c r="C3539" s="59">
        <v>44082</v>
      </c>
      <c r="DO3539" s="15"/>
      <c r="DP3539" s="15"/>
      <c r="DQ3539" s="15"/>
    </row>
    <row r="3540" spans="1:121" x14ac:dyDescent="0.25">
      <c r="A3540" s="1" t="s">
        <v>392</v>
      </c>
      <c r="B3540" t="s">
        <v>379</v>
      </c>
      <c r="C3540" s="59">
        <v>44083</v>
      </c>
      <c r="DO3540" s="15"/>
      <c r="DP3540" s="15"/>
      <c r="DQ3540" s="15"/>
    </row>
    <row r="3541" spans="1:121" x14ac:dyDescent="0.25">
      <c r="A3541" s="1" t="s">
        <v>392</v>
      </c>
      <c r="B3541" t="s">
        <v>379</v>
      </c>
      <c r="C3541" s="59">
        <v>44084</v>
      </c>
      <c r="DO3541" s="15"/>
      <c r="DP3541" s="15"/>
      <c r="DQ3541" s="15"/>
    </row>
    <row r="3542" spans="1:121" x14ac:dyDescent="0.25">
      <c r="A3542" s="1" t="s">
        <v>392</v>
      </c>
      <c r="B3542" t="s">
        <v>379</v>
      </c>
      <c r="C3542" s="59">
        <v>44085</v>
      </c>
      <c r="DO3542" s="15"/>
      <c r="DP3542" s="15"/>
      <c r="DQ3542" s="15"/>
    </row>
    <row r="3543" spans="1:121" x14ac:dyDescent="0.25">
      <c r="A3543" s="1" t="s">
        <v>392</v>
      </c>
      <c r="B3543" t="s">
        <v>379</v>
      </c>
      <c r="C3543" s="59">
        <v>44086</v>
      </c>
      <c r="DO3543" s="15"/>
      <c r="DP3543" s="15"/>
      <c r="DQ3543" s="15"/>
    </row>
    <row r="3544" spans="1:121" x14ac:dyDescent="0.25">
      <c r="A3544" s="1" t="s">
        <v>392</v>
      </c>
      <c r="B3544" t="s">
        <v>379</v>
      </c>
      <c r="C3544" s="59">
        <v>44087</v>
      </c>
      <c r="DO3544" s="15"/>
      <c r="DP3544" s="15"/>
      <c r="DQ3544" s="15"/>
    </row>
    <row r="3545" spans="1:121" x14ac:dyDescent="0.25">
      <c r="A3545" s="1" t="s">
        <v>392</v>
      </c>
      <c r="B3545" t="s">
        <v>379</v>
      </c>
      <c r="C3545" s="59">
        <v>44088</v>
      </c>
      <c r="DO3545" s="15"/>
      <c r="DP3545" s="15"/>
      <c r="DQ3545" s="15"/>
    </row>
    <row r="3546" spans="1:121" x14ac:dyDescent="0.25">
      <c r="A3546" s="1" t="s">
        <v>392</v>
      </c>
      <c r="B3546" t="s">
        <v>379</v>
      </c>
      <c r="C3546" s="59">
        <v>44089</v>
      </c>
      <c r="DO3546" s="15"/>
      <c r="DP3546" s="15"/>
      <c r="DQ3546" s="15"/>
    </row>
    <row r="3547" spans="1:121" x14ac:dyDescent="0.25">
      <c r="A3547" s="1" t="s">
        <v>392</v>
      </c>
      <c r="B3547" t="s">
        <v>379</v>
      </c>
      <c r="C3547" s="59">
        <v>44090</v>
      </c>
      <c r="DO3547" s="15"/>
      <c r="DP3547" s="15"/>
      <c r="DQ3547" s="15"/>
    </row>
    <row r="3548" spans="1:121" x14ac:dyDescent="0.25">
      <c r="A3548" s="1" t="s">
        <v>392</v>
      </c>
      <c r="B3548" t="s">
        <v>379</v>
      </c>
      <c r="C3548" s="59">
        <v>44091</v>
      </c>
      <c r="DO3548" s="15"/>
      <c r="DP3548" s="15"/>
      <c r="DQ3548" s="15"/>
    </row>
    <row r="3549" spans="1:121" x14ac:dyDescent="0.25">
      <c r="A3549" s="1" t="s">
        <v>392</v>
      </c>
      <c r="B3549" t="s">
        <v>379</v>
      </c>
      <c r="C3549" s="59">
        <v>44092</v>
      </c>
      <c r="DO3549" s="15"/>
      <c r="DP3549" s="15"/>
      <c r="DQ3549" s="15"/>
    </row>
    <row r="3550" spans="1:121" x14ac:dyDescent="0.25">
      <c r="A3550" s="1" t="s">
        <v>392</v>
      </c>
      <c r="B3550" t="s">
        <v>379</v>
      </c>
      <c r="C3550" s="59">
        <v>44093</v>
      </c>
      <c r="DO3550" s="15"/>
      <c r="DP3550" s="15"/>
      <c r="DQ3550" s="15"/>
    </row>
    <row r="3551" spans="1:121" x14ac:dyDescent="0.25">
      <c r="A3551" s="1" t="s">
        <v>392</v>
      </c>
      <c r="B3551" t="s">
        <v>379</v>
      </c>
      <c r="C3551" s="59">
        <v>44094</v>
      </c>
      <c r="DO3551" s="15"/>
      <c r="DP3551" s="15"/>
      <c r="DQ3551" s="15"/>
    </row>
    <row r="3552" spans="1:121" x14ac:dyDescent="0.25">
      <c r="A3552" s="1" t="s">
        <v>392</v>
      </c>
      <c r="B3552" t="s">
        <v>379</v>
      </c>
      <c r="C3552" s="59">
        <v>44095</v>
      </c>
      <c r="DO3552" s="15"/>
      <c r="DP3552" s="15"/>
      <c r="DQ3552" s="15"/>
    </row>
    <row r="3553" spans="1:121" x14ac:dyDescent="0.25">
      <c r="A3553" s="1" t="s">
        <v>392</v>
      </c>
      <c r="B3553" t="s">
        <v>379</v>
      </c>
      <c r="C3553" s="59">
        <v>44096</v>
      </c>
      <c r="DO3553" s="15"/>
      <c r="DP3553" s="15"/>
      <c r="DQ3553" s="15"/>
    </row>
    <row r="3554" spans="1:121" x14ac:dyDescent="0.25">
      <c r="A3554" s="1" t="s">
        <v>392</v>
      </c>
      <c r="B3554" t="s">
        <v>379</v>
      </c>
      <c r="C3554" s="59">
        <v>44097</v>
      </c>
      <c r="DO3554" s="15"/>
      <c r="DP3554" s="15"/>
      <c r="DQ3554" s="15"/>
    </row>
    <row r="3555" spans="1:121" x14ac:dyDescent="0.25">
      <c r="A3555" s="1" t="s">
        <v>392</v>
      </c>
      <c r="B3555" t="s">
        <v>379</v>
      </c>
      <c r="C3555" s="59">
        <v>44098</v>
      </c>
      <c r="DO3555" s="15"/>
      <c r="DP3555" s="15"/>
      <c r="DQ3555" s="15"/>
    </row>
    <row r="3556" spans="1:121" x14ac:dyDescent="0.25">
      <c r="A3556" s="1" t="s">
        <v>392</v>
      </c>
      <c r="B3556" t="s">
        <v>379</v>
      </c>
      <c r="C3556" s="59">
        <v>44099</v>
      </c>
      <c r="DO3556" s="15"/>
      <c r="DP3556" s="15"/>
      <c r="DQ3556" s="15"/>
    </row>
    <row r="3557" spans="1:121" x14ac:dyDescent="0.25">
      <c r="A3557" s="1" t="s">
        <v>392</v>
      </c>
      <c r="B3557" t="s">
        <v>379</v>
      </c>
      <c r="C3557" s="59">
        <v>44100</v>
      </c>
      <c r="DO3557" s="15"/>
      <c r="DP3557" s="15"/>
      <c r="DQ3557" s="15"/>
    </row>
    <row r="3558" spans="1:121" x14ac:dyDescent="0.25">
      <c r="A3558" s="1" t="s">
        <v>392</v>
      </c>
      <c r="B3558" t="s">
        <v>379</v>
      </c>
      <c r="C3558" s="59">
        <v>44101</v>
      </c>
      <c r="DO3558" s="15"/>
      <c r="DP3558" s="15"/>
      <c r="DQ3558" s="15"/>
    </row>
    <row r="3559" spans="1:121" x14ac:dyDescent="0.25">
      <c r="A3559" s="1" t="s">
        <v>392</v>
      </c>
      <c r="B3559" t="s">
        <v>379</v>
      </c>
      <c r="C3559" s="59">
        <v>44102</v>
      </c>
      <c r="DO3559" s="15"/>
      <c r="DP3559" s="15"/>
      <c r="DQ3559" s="15"/>
    </row>
    <row r="3560" spans="1:121" x14ac:dyDescent="0.25">
      <c r="A3560" s="1" t="s">
        <v>392</v>
      </c>
      <c r="B3560" t="s">
        <v>379</v>
      </c>
      <c r="C3560" s="59">
        <v>44103</v>
      </c>
      <c r="DO3560" s="15"/>
      <c r="DP3560" s="15"/>
      <c r="DQ3560" s="15"/>
    </row>
    <row r="3561" spans="1:121" x14ac:dyDescent="0.25">
      <c r="A3561" s="1" t="s">
        <v>392</v>
      </c>
      <c r="B3561" t="s">
        <v>379</v>
      </c>
      <c r="C3561" s="59">
        <v>44104</v>
      </c>
      <c r="DO3561" s="15"/>
      <c r="DP3561" s="15"/>
      <c r="DQ3561" s="15"/>
    </row>
    <row r="3562" spans="1:121" x14ac:dyDescent="0.25">
      <c r="A3562" s="1" t="s">
        <v>392</v>
      </c>
      <c r="B3562" t="s">
        <v>379</v>
      </c>
      <c r="C3562" s="59">
        <v>44105</v>
      </c>
      <c r="DO3562" s="15"/>
      <c r="DP3562" s="15"/>
      <c r="DQ3562" s="15"/>
    </row>
    <row r="3563" spans="1:121" x14ac:dyDescent="0.25">
      <c r="A3563" s="1" t="s">
        <v>392</v>
      </c>
      <c r="B3563" t="s">
        <v>379</v>
      </c>
      <c r="C3563" s="59">
        <v>44106</v>
      </c>
      <c r="DO3563" s="15"/>
      <c r="DP3563" s="15"/>
      <c r="DQ3563" s="15"/>
    </row>
    <row r="3564" spans="1:121" x14ac:dyDescent="0.25">
      <c r="A3564" s="1" t="s">
        <v>392</v>
      </c>
      <c r="B3564" t="s">
        <v>379</v>
      </c>
      <c r="C3564" s="59">
        <v>44107</v>
      </c>
      <c r="DO3564" s="15"/>
      <c r="DP3564" s="15"/>
      <c r="DQ3564" s="15"/>
    </row>
    <row r="3565" spans="1:121" x14ac:dyDescent="0.25">
      <c r="A3565" s="1" t="s">
        <v>392</v>
      </c>
      <c r="B3565" t="s">
        <v>379</v>
      </c>
      <c r="C3565" s="59">
        <v>44108</v>
      </c>
      <c r="DO3565" s="15"/>
      <c r="DP3565" s="15"/>
      <c r="DQ3565" s="15"/>
    </row>
    <row r="3566" spans="1:121" x14ac:dyDescent="0.25">
      <c r="A3566" s="1" t="s">
        <v>392</v>
      </c>
      <c r="B3566" t="s">
        <v>379</v>
      </c>
      <c r="C3566" s="59">
        <v>44109</v>
      </c>
      <c r="DO3566" s="15"/>
      <c r="DP3566" s="15"/>
      <c r="DQ3566" s="15"/>
    </row>
    <row r="3567" spans="1:121" x14ac:dyDescent="0.25">
      <c r="A3567" s="1" t="s">
        <v>392</v>
      </c>
      <c r="B3567" t="s">
        <v>379</v>
      </c>
      <c r="C3567" s="59">
        <v>44110</v>
      </c>
      <c r="DO3567" s="15"/>
      <c r="DP3567" s="15"/>
      <c r="DQ3567" s="15"/>
    </row>
    <row r="3568" spans="1:121" x14ac:dyDescent="0.25">
      <c r="A3568" s="1" t="s">
        <v>392</v>
      </c>
      <c r="B3568" t="s">
        <v>379</v>
      </c>
      <c r="C3568" s="59">
        <v>44111</v>
      </c>
      <c r="DO3568" s="15"/>
      <c r="DP3568" s="15"/>
      <c r="DQ3568" s="15"/>
    </row>
    <row r="3569" spans="1:121" x14ac:dyDescent="0.25">
      <c r="A3569" s="1" t="s">
        <v>392</v>
      </c>
      <c r="B3569" t="s">
        <v>379</v>
      </c>
      <c r="C3569" s="59">
        <v>44112</v>
      </c>
      <c r="DO3569" s="15"/>
      <c r="DP3569" s="15"/>
      <c r="DQ3569" s="15"/>
    </row>
    <row r="3570" spans="1:121" x14ac:dyDescent="0.25">
      <c r="A3570" s="1" t="s">
        <v>392</v>
      </c>
      <c r="B3570" t="s">
        <v>379</v>
      </c>
      <c r="C3570" s="59">
        <v>44113</v>
      </c>
      <c r="DO3570" s="15"/>
      <c r="DP3570" s="15"/>
      <c r="DQ3570" s="15"/>
    </row>
    <row r="3571" spans="1:121" x14ac:dyDescent="0.25">
      <c r="A3571" s="1" t="s">
        <v>392</v>
      </c>
      <c r="B3571" t="s">
        <v>379</v>
      </c>
      <c r="C3571" s="59">
        <v>44114</v>
      </c>
      <c r="DO3571" s="15"/>
      <c r="DP3571" s="15"/>
      <c r="DQ3571" s="15"/>
    </row>
    <row r="3572" spans="1:121" x14ac:dyDescent="0.25">
      <c r="A3572" s="1" t="s">
        <v>392</v>
      </c>
      <c r="B3572" t="s">
        <v>379</v>
      </c>
      <c r="C3572" s="59">
        <v>44115</v>
      </c>
      <c r="DO3572" s="15"/>
      <c r="DP3572" s="15"/>
      <c r="DQ3572" s="15"/>
    </row>
    <row r="3573" spans="1:121" x14ac:dyDescent="0.25">
      <c r="A3573" s="1" t="s">
        <v>392</v>
      </c>
      <c r="B3573" t="s">
        <v>379</v>
      </c>
      <c r="C3573" s="59">
        <v>44116</v>
      </c>
      <c r="DO3573" s="15"/>
      <c r="DP3573" s="15"/>
      <c r="DQ3573" s="15"/>
    </row>
    <row r="3574" spans="1:121" x14ac:dyDescent="0.25">
      <c r="A3574" s="1" t="s">
        <v>392</v>
      </c>
      <c r="B3574" t="s">
        <v>379</v>
      </c>
      <c r="C3574" s="59">
        <v>44117</v>
      </c>
      <c r="DO3574" s="15"/>
      <c r="DP3574" s="15"/>
      <c r="DQ3574" s="15"/>
    </row>
    <row r="3575" spans="1:121" x14ac:dyDescent="0.25">
      <c r="A3575" s="1" t="s">
        <v>392</v>
      </c>
      <c r="B3575" t="s">
        <v>379</v>
      </c>
      <c r="C3575" s="59">
        <v>44118</v>
      </c>
      <c r="DO3575" s="15"/>
      <c r="DP3575" s="15"/>
      <c r="DQ3575" s="15"/>
    </row>
    <row r="3576" spans="1:121" x14ac:dyDescent="0.25">
      <c r="A3576" s="1" t="s">
        <v>392</v>
      </c>
      <c r="B3576" t="s">
        <v>379</v>
      </c>
      <c r="C3576" s="59">
        <v>44119</v>
      </c>
      <c r="DO3576" s="15"/>
      <c r="DP3576" s="15"/>
      <c r="DQ3576" s="15"/>
    </row>
    <row r="3577" spans="1:121" x14ac:dyDescent="0.25">
      <c r="A3577" s="1" t="s">
        <v>392</v>
      </c>
      <c r="B3577" t="s">
        <v>379</v>
      </c>
      <c r="C3577" s="59">
        <v>44120</v>
      </c>
      <c r="DO3577" s="15"/>
      <c r="DP3577" s="15"/>
      <c r="DQ3577" s="15"/>
    </row>
    <row r="3578" spans="1:121" x14ac:dyDescent="0.25">
      <c r="A3578" s="1" t="s">
        <v>392</v>
      </c>
      <c r="B3578" t="s">
        <v>379</v>
      </c>
      <c r="C3578" s="59">
        <v>44121</v>
      </c>
      <c r="DO3578" s="15"/>
      <c r="DP3578" s="15"/>
      <c r="DQ3578" s="15"/>
    </row>
    <row r="3579" spans="1:121" x14ac:dyDescent="0.25">
      <c r="A3579" s="1" t="s">
        <v>392</v>
      </c>
      <c r="B3579" t="s">
        <v>379</v>
      </c>
      <c r="C3579" s="59">
        <v>44122</v>
      </c>
      <c r="DO3579" s="15"/>
      <c r="DP3579" s="15"/>
      <c r="DQ3579" s="15"/>
    </row>
    <row r="3580" spans="1:121" x14ac:dyDescent="0.25">
      <c r="A3580" s="1" t="s">
        <v>392</v>
      </c>
      <c r="B3580" t="s">
        <v>379</v>
      </c>
      <c r="C3580" s="59">
        <v>44123</v>
      </c>
      <c r="DO3580" s="15"/>
      <c r="DP3580" s="15"/>
      <c r="DQ3580" s="15"/>
    </row>
    <row r="3581" spans="1:121" x14ac:dyDescent="0.25">
      <c r="A3581" s="1" t="s">
        <v>392</v>
      </c>
      <c r="B3581" t="s">
        <v>379</v>
      </c>
      <c r="C3581" s="59">
        <v>44124</v>
      </c>
      <c r="DO3581" s="15"/>
      <c r="DP3581" s="15"/>
      <c r="DQ3581" s="15"/>
    </row>
    <row r="3582" spans="1:121" x14ac:dyDescent="0.25">
      <c r="A3582" s="1" t="s">
        <v>392</v>
      </c>
      <c r="B3582" t="s">
        <v>379</v>
      </c>
      <c r="C3582" s="59">
        <v>44125</v>
      </c>
      <c r="DO3582" s="15"/>
      <c r="DP3582" s="15"/>
      <c r="DQ3582" s="15"/>
    </row>
    <row r="3583" spans="1:121" x14ac:dyDescent="0.25">
      <c r="A3583" s="1" t="s">
        <v>392</v>
      </c>
      <c r="B3583" t="s">
        <v>379</v>
      </c>
      <c r="C3583" s="59">
        <v>44126</v>
      </c>
      <c r="DO3583" s="15"/>
      <c r="DP3583" s="15"/>
      <c r="DQ3583" s="15"/>
    </row>
    <row r="3584" spans="1:121" x14ac:dyDescent="0.25">
      <c r="A3584" s="1" t="s">
        <v>392</v>
      </c>
      <c r="B3584" t="s">
        <v>379</v>
      </c>
      <c r="C3584" s="59">
        <v>44127</v>
      </c>
      <c r="DO3584" s="15"/>
      <c r="DP3584" s="15"/>
      <c r="DQ3584" s="15"/>
    </row>
    <row r="3585" spans="1:121" x14ac:dyDescent="0.25">
      <c r="A3585" s="1" t="s">
        <v>392</v>
      </c>
      <c r="B3585" t="s">
        <v>379</v>
      </c>
      <c r="C3585" s="59">
        <v>44128</v>
      </c>
      <c r="DO3585" s="15"/>
      <c r="DP3585" s="15"/>
      <c r="DQ3585" s="15"/>
    </row>
    <row r="3586" spans="1:121" x14ac:dyDescent="0.25">
      <c r="A3586" s="1" t="s">
        <v>392</v>
      </c>
      <c r="B3586" t="s">
        <v>379</v>
      </c>
      <c r="C3586" s="59">
        <v>44129</v>
      </c>
      <c r="DO3586" s="15"/>
      <c r="DP3586" s="15"/>
      <c r="DQ3586" s="15"/>
    </row>
    <row r="3587" spans="1:121" x14ac:dyDescent="0.25">
      <c r="A3587" s="1" t="s">
        <v>392</v>
      </c>
      <c r="B3587" t="s">
        <v>379</v>
      </c>
      <c r="C3587" s="59">
        <v>44130</v>
      </c>
      <c r="DO3587" s="15"/>
      <c r="DP3587" s="15"/>
      <c r="DQ3587" s="15"/>
    </row>
    <row r="3588" spans="1:121" x14ac:dyDescent="0.25">
      <c r="A3588" s="1" t="s">
        <v>392</v>
      </c>
      <c r="B3588" t="s">
        <v>379</v>
      </c>
      <c r="C3588" s="59">
        <v>44131</v>
      </c>
      <c r="DO3588" s="15"/>
      <c r="DP3588" s="15"/>
      <c r="DQ3588" s="15"/>
    </row>
    <row r="3589" spans="1:121" x14ac:dyDescent="0.25">
      <c r="A3589" s="1" t="s">
        <v>392</v>
      </c>
      <c r="B3589" t="s">
        <v>379</v>
      </c>
      <c r="C3589" s="59">
        <v>44132</v>
      </c>
      <c r="DO3589" s="15"/>
      <c r="DP3589" s="15"/>
      <c r="DQ3589" s="15"/>
    </row>
    <row r="3590" spans="1:121" x14ac:dyDescent="0.25">
      <c r="A3590" s="1" t="s">
        <v>392</v>
      </c>
      <c r="B3590" t="s">
        <v>379</v>
      </c>
      <c r="C3590" s="59">
        <v>44133</v>
      </c>
      <c r="DO3590" s="15"/>
      <c r="DP3590" s="15"/>
      <c r="DQ3590" s="15"/>
    </row>
    <row r="3591" spans="1:121" x14ac:dyDescent="0.25">
      <c r="A3591" s="1" t="s">
        <v>392</v>
      </c>
      <c r="B3591" t="s">
        <v>379</v>
      </c>
      <c r="C3591" s="59">
        <v>44134</v>
      </c>
      <c r="DO3591" s="15"/>
      <c r="DP3591" s="15"/>
      <c r="DQ3591" s="15"/>
    </row>
    <row r="3592" spans="1:121" x14ac:dyDescent="0.25">
      <c r="A3592" s="1" t="s">
        <v>392</v>
      </c>
      <c r="B3592" t="s">
        <v>379</v>
      </c>
      <c r="C3592" s="59">
        <v>44135</v>
      </c>
      <c r="DO3592" s="15"/>
      <c r="DP3592" s="15"/>
      <c r="DQ3592" s="15"/>
    </row>
    <row r="3593" spans="1:121" x14ac:dyDescent="0.25">
      <c r="A3593" s="1" t="s">
        <v>392</v>
      </c>
      <c r="B3593" t="s">
        <v>379</v>
      </c>
      <c r="C3593" s="59">
        <v>44136</v>
      </c>
      <c r="DO3593" s="15"/>
      <c r="DP3593" s="15"/>
      <c r="DQ3593" s="15"/>
    </row>
    <row r="3594" spans="1:121" x14ac:dyDescent="0.25">
      <c r="A3594" s="1" t="s">
        <v>392</v>
      </c>
      <c r="B3594" t="s">
        <v>379</v>
      </c>
      <c r="C3594" s="59">
        <v>44137</v>
      </c>
      <c r="DO3594" s="15"/>
      <c r="DP3594" s="15"/>
      <c r="DQ3594" s="15"/>
    </row>
    <row r="3595" spans="1:121" x14ac:dyDescent="0.25">
      <c r="A3595" s="1" t="s">
        <v>392</v>
      </c>
      <c r="B3595" t="s">
        <v>379</v>
      </c>
      <c r="C3595" s="59">
        <v>44138</v>
      </c>
      <c r="DO3595" s="15"/>
      <c r="DP3595" s="15"/>
      <c r="DQ3595" s="15"/>
    </row>
    <row r="3596" spans="1:121" x14ac:dyDescent="0.25">
      <c r="A3596" s="1" t="s">
        <v>392</v>
      </c>
      <c r="B3596" t="s">
        <v>379</v>
      </c>
      <c r="C3596" s="59">
        <v>44139</v>
      </c>
      <c r="DO3596" s="15"/>
      <c r="DP3596" s="15"/>
      <c r="DQ3596" s="15"/>
    </row>
    <row r="3597" spans="1:121" x14ac:dyDescent="0.25">
      <c r="A3597" s="1" t="s">
        <v>392</v>
      </c>
      <c r="B3597" t="s">
        <v>379</v>
      </c>
      <c r="C3597" s="59">
        <v>44140</v>
      </c>
      <c r="DO3597" s="15"/>
      <c r="DP3597" s="15"/>
      <c r="DQ3597" s="15"/>
    </row>
    <row r="3598" spans="1:121" x14ac:dyDescent="0.25">
      <c r="A3598" s="1" t="s">
        <v>392</v>
      </c>
      <c r="B3598" t="s">
        <v>379</v>
      </c>
      <c r="C3598" s="59">
        <v>44141</v>
      </c>
      <c r="DO3598" s="15"/>
      <c r="DP3598" s="15"/>
      <c r="DQ3598" s="15"/>
    </row>
    <row r="3599" spans="1:121" x14ac:dyDescent="0.25">
      <c r="A3599" s="1" t="s">
        <v>392</v>
      </c>
      <c r="B3599" t="s">
        <v>379</v>
      </c>
      <c r="C3599" s="59">
        <v>44142</v>
      </c>
      <c r="DO3599" s="15"/>
      <c r="DP3599" s="15"/>
      <c r="DQ3599" s="15"/>
    </row>
    <row r="3600" spans="1:121" x14ac:dyDescent="0.25">
      <c r="A3600" s="1" t="s">
        <v>392</v>
      </c>
      <c r="B3600" t="s">
        <v>379</v>
      </c>
      <c r="C3600" s="59">
        <v>44143</v>
      </c>
      <c r="DO3600" s="15"/>
      <c r="DP3600" s="15"/>
      <c r="DQ3600" s="15"/>
    </row>
    <row r="3601" spans="1:121" x14ac:dyDescent="0.25">
      <c r="A3601" s="1" t="s">
        <v>392</v>
      </c>
      <c r="B3601" t="s">
        <v>379</v>
      </c>
      <c r="C3601" s="59">
        <v>44144</v>
      </c>
      <c r="DO3601" s="15"/>
      <c r="DP3601" s="15"/>
      <c r="DQ3601" s="15"/>
    </row>
    <row r="3602" spans="1:121" x14ac:dyDescent="0.25">
      <c r="A3602" s="1" t="s">
        <v>392</v>
      </c>
      <c r="B3602" t="s">
        <v>379</v>
      </c>
      <c r="C3602" s="59">
        <v>44145</v>
      </c>
      <c r="DO3602" s="15"/>
      <c r="DP3602" s="15"/>
      <c r="DQ3602" s="15"/>
    </row>
    <row r="3603" spans="1:121" x14ac:dyDescent="0.25">
      <c r="A3603" s="1" t="s">
        <v>392</v>
      </c>
      <c r="B3603" t="s">
        <v>379</v>
      </c>
      <c r="C3603" s="59">
        <v>44146</v>
      </c>
      <c r="DO3603" s="15"/>
      <c r="DP3603" s="15"/>
      <c r="DQ3603" s="15"/>
    </row>
    <row r="3604" spans="1:121" x14ac:dyDescent="0.25">
      <c r="A3604" s="1" t="s">
        <v>392</v>
      </c>
      <c r="B3604" t="s">
        <v>379</v>
      </c>
      <c r="C3604" s="59">
        <v>44147</v>
      </c>
      <c r="DO3604" s="15"/>
      <c r="DP3604" s="15"/>
      <c r="DQ3604" s="15"/>
    </row>
    <row r="3605" spans="1:121" x14ac:dyDescent="0.25">
      <c r="A3605" s="1" t="s">
        <v>392</v>
      </c>
      <c r="B3605" t="s">
        <v>379</v>
      </c>
      <c r="C3605" s="59">
        <v>44148</v>
      </c>
      <c r="DO3605" s="15"/>
      <c r="DP3605" s="15"/>
      <c r="DQ3605" s="15"/>
    </row>
    <row r="3606" spans="1:121" x14ac:dyDescent="0.25">
      <c r="A3606" s="1" t="s">
        <v>392</v>
      </c>
      <c r="B3606" t="s">
        <v>379</v>
      </c>
      <c r="C3606" s="59">
        <v>44149</v>
      </c>
      <c r="DO3606" s="15"/>
      <c r="DP3606" s="15"/>
      <c r="DQ3606" s="15"/>
    </row>
    <row r="3607" spans="1:121" x14ac:dyDescent="0.25">
      <c r="A3607" s="1" t="s">
        <v>392</v>
      </c>
      <c r="B3607" t="s">
        <v>379</v>
      </c>
      <c r="C3607" s="59">
        <v>44150</v>
      </c>
      <c r="DO3607" s="15"/>
      <c r="DP3607" s="15"/>
      <c r="DQ3607" s="15"/>
    </row>
    <row r="3608" spans="1:121" x14ac:dyDescent="0.25">
      <c r="A3608" s="1" t="s">
        <v>392</v>
      </c>
      <c r="B3608" t="s">
        <v>379</v>
      </c>
      <c r="C3608" s="59">
        <v>44151</v>
      </c>
      <c r="DO3608" s="15"/>
      <c r="DP3608" s="15"/>
      <c r="DQ3608" s="15"/>
    </row>
    <row r="3609" spans="1:121" x14ac:dyDescent="0.25">
      <c r="A3609" s="1" t="s">
        <v>392</v>
      </c>
      <c r="B3609" t="s">
        <v>379</v>
      </c>
      <c r="C3609" s="59">
        <v>44152</v>
      </c>
      <c r="DO3609" s="15"/>
      <c r="DP3609" s="15"/>
      <c r="DQ3609" s="15"/>
    </row>
    <row r="3610" spans="1:121" x14ac:dyDescent="0.25">
      <c r="A3610" s="1" t="s">
        <v>392</v>
      </c>
      <c r="B3610" t="s">
        <v>379</v>
      </c>
      <c r="C3610" s="59">
        <v>44153</v>
      </c>
      <c r="DO3610" s="15"/>
      <c r="DP3610" s="15"/>
      <c r="DQ3610" s="15"/>
    </row>
    <row r="3611" spans="1:121" x14ac:dyDescent="0.25">
      <c r="A3611" s="1" t="s">
        <v>392</v>
      </c>
      <c r="B3611" t="s">
        <v>379</v>
      </c>
      <c r="C3611" s="59">
        <v>44154</v>
      </c>
      <c r="DO3611" s="15"/>
      <c r="DP3611" s="15"/>
      <c r="DQ3611" s="15"/>
    </row>
    <row r="3612" spans="1:121" x14ac:dyDescent="0.25">
      <c r="A3612" s="1" t="s">
        <v>392</v>
      </c>
      <c r="B3612" s="61" t="s">
        <v>380</v>
      </c>
      <c r="C3612" s="59">
        <v>44041</v>
      </c>
      <c r="DO3612" s="15">
        <v>0.35458308101196084</v>
      </c>
      <c r="DP3612" s="15">
        <v>0.34877566469108023</v>
      </c>
      <c r="DQ3612" s="15">
        <v>0.34682969590895452</v>
      </c>
    </row>
    <row r="3613" spans="1:121" x14ac:dyDescent="0.25">
      <c r="A3613" s="1" t="s">
        <v>392</v>
      </c>
      <c r="B3613" s="61" t="s">
        <v>380</v>
      </c>
      <c r="C3613" s="59">
        <v>44042</v>
      </c>
      <c r="DO3613" s="15">
        <v>0.35392695727420975</v>
      </c>
      <c r="DP3613" s="15">
        <v>0.35059626845904257</v>
      </c>
      <c r="DQ3613" s="15">
        <v>0.35009589669444202</v>
      </c>
    </row>
    <row r="3614" spans="1:121" x14ac:dyDescent="0.25">
      <c r="A3614" s="1" t="s">
        <v>392</v>
      </c>
      <c r="B3614" s="61" t="s">
        <v>380</v>
      </c>
      <c r="C3614" s="59">
        <v>44043</v>
      </c>
      <c r="DO3614" s="15">
        <v>0.35185498757604883</v>
      </c>
      <c r="DP3614" s="15">
        <v>0.35033618220647655</v>
      </c>
      <c r="DQ3614" s="15">
        <v>0.35172899708718575</v>
      </c>
    </row>
    <row r="3615" spans="1:121" x14ac:dyDescent="0.25">
      <c r="A3615" s="1" t="s">
        <v>392</v>
      </c>
      <c r="B3615" s="61" t="s">
        <v>380</v>
      </c>
      <c r="C3615" s="59">
        <v>44044</v>
      </c>
      <c r="DO3615" s="15">
        <v>0.34978301787788774</v>
      </c>
      <c r="DP3615" s="15">
        <v>0.34981600970134441</v>
      </c>
      <c r="DQ3615" s="15">
        <v>0.35285175360719717</v>
      </c>
    </row>
    <row r="3616" spans="1:121" x14ac:dyDescent="0.25">
      <c r="A3616" s="1" t="s">
        <v>392</v>
      </c>
      <c r="B3616" s="61" t="s">
        <v>380</v>
      </c>
      <c r="C3616" s="59">
        <v>44045</v>
      </c>
      <c r="DO3616" s="15">
        <v>0.3475383840382133</v>
      </c>
      <c r="DP3616" s="15">
        <v>0.34916579406992926</v>
      </c>
      <c r="DQ3616" s="15">
        <v>0.35274968483265068</v>
      </c>
    </row>
    <row r="3617" spans="1:121" x14ac:dyDescent="0.25">
      <c r="A3617" s="1" t="s">
        <v>392</v>
      </c>
      <c r="B3617" s="61" t="s">
        <v>380</v>
      </c>
      <c r="C3617" s="59">
        <v>44046</v>
      </c>
      <c r="DO3617" s="15">
        <v>0.34653693201743552</v>
      </c>
      <c r="DP3617" s="15">
        <v>0.34851557843851411</v>
      </c>
      <c r="DQ3617" s="15">
        <v>0.35295382238174361</v>
      </c>
    </row>
    <row r="3618" spans="1:121" x14ac:dyDescent="0.25">
      <c r="A3618" s="1" t="s">
        <v>392</v>
      </c>
      <c r="B3618" s="61" t="s">
        <v>380</v>
      </c>
      <c r="C3618" s="59">
        <v>44047</v>
      </c>
      <c r="DO3618" s="15">
        <v>0.34589807469383593</v>
      </c>
      <c r="DP3618" s="15">
        <v>0.34721514717568391</v>
      </c>
      <c r="DQ3618" s="15">
        <v>0.35274968483265068</v>
      </c>
    </row>
    <row r="3619" spans="1:121" x14ac:dyDescent="0.25">
      <c r="A3619" s="1" t="s">
        <v>392</v>
      </c>
      <c r="B3619" s="61" t="s">
        <v>380</v>
      </c>
      <c r="C3619" s="59">
        <v>44048</v>
      </c>
      <c r="DO3619" s="15">
        <v>0.34525921737023618</v>
      </c>
      <c r="DP3619" s="15">
        <v>0.34604475903913662</v>
      </c>
      <c r="DQ3619" s="15">
        <v>0.35274968483265068</v>
      </c>
    </row>
    <row r="3620" spans="1:121" x14ac:dyDescent="0.25">
      <c r="A3620" s="1" t="s">
        <v>392</v>
      </c>
      <c r="B3620" s="61" t="s">
        <v>380</v>
      </c>
      <c r="C3620" s="59">
        <v>44049</v>
      </c>
      <c r="DO3620" s="15">
        <v>0.34398150272303685</v>
      </c>
      <c r="DP3620" s="15">
        <v>0.34539454340772147</v>
      </c>
      <c r="DQ3620" s="15">
        <v>0.35264761605810413</v>
      </c>
    </row>
    <row r="3621" spans="1:121" x14ac:dyDescent="0.25">
      <c r="A3621" s="1" t="s">
        <v>392</v>
      </c>
      <c r="B3621" s="61" t="s">
        <v>380</v>
      </c>
      <c r="C3621" s="59">
        <v>44050</v>
      </c>
      <c r="DO3621" s="15">
        <v>0.34313544842962118</v>
      </c>
      <c r="DP3621" s="15">
        <v>0.34448424152374035</v>
      </c>
      <c r="DQ3621" s="15">
        <v>0.35213727218537172</v>
      </c>
    </row>
    <row r="3622" spans="1:121" x14ac:dyDescent="0.25">
      <c r="A3622" s="1" t="s">
        <v>392</v>
      </c>
      <c r="B3622" s="61" t="s">
        <v>380</v>
      </c>
      <c r="C3622" s="59">
        <v>44051</v>
      </c>
      <c r="DO3622" s="15">
        <v>0.34182320095411922</v>
      </c>
      <c r="DP3622" s="15">
        <v>0.34331385338719306</v>
      </c>
      <c r="DQ3622" s="15">
        <v>0.35193313463627873</v>
      </c>
    </row>
    <row r="3623" spans="1:121" x14ac:dyDescent="0.25">
      <c r="A3623" s="1" t="s">
        <v>392</v>
      </c>
      <c r="B3623" s="61" t="s">
        <v>380</v>
      </c>
      <c r="C3623" s="59">
        <v>44052</v>
      </c>
      <c r="DO3623" s="15">
        <v>0.34070088403428184</v>
      </c>
      <c r="DP3623" s="15">
        <v>0.34188337899807975</v>
      </c>
      <c r="DQ3623" s="15">
        <v>0.35101451566536035</v>
      </c>
    </row>
    <row r="3624" spans="1:121" x14ac:dyDescent="0.25">
      <c r="A3624" s="1" t="s">
        <v>392</v>
      </c>
      <c r="B3624" s="61" t="s">
        <v>380</v>
      </c>
      <c r="C3624" s="59">
        <v>44053</v>
      </c>
      <c r="DO3624" s="15">
        <v>0.33969943201350411</v>
      </c>
      <c r="DP3624" s="15">
        <v>0.34097307711409852</v>
      </c>
      <c r="DQ3624" s="15">
        <v>0.35019796546898851</v>
      </c>
    </row>
    <row r="3625" spans="1:121" x14ac:dyDescent="0.25">
      <c r="A3625" s="1" t="s">
        <v>392</v>
      </c>
      <c r="B3625" s="61" t="s">
        <v>380</v>
      </c>
      <c r="C3625" s="59">
        <v>44054</v>
      </c>
      <c r="DO3625" s="15">
        <v>0.33823178681063998</v>
      </c>
      <c r="DP3625" s="15">
        <v>0.33915247334613619</v>
      </c>
      <c r="DQ3625" s="15">
        <v>0.34989175914534909</v>
      </c>
    </row>
    <row r="3626" spans="1:121" x14ac:dyDescent="0.25">
      <c r="A3626" s="1" t="s">
        <v>392</v>
      </c>
      <c r="B3626" s="61" t="s">
        <v>380</v>
      </c>
      <c r="C3626" s="59">
        <v>44055</v>
      </c>
      <c r="DO3626" s="15">
        <v>0.3373857325172242</v>
      </c>
      <c r="DP3626" s="15">
        <v>0.33850225771472103</v>
      </c>
      <c r="DQ3626" s="15">
        <v>0.34968762159625605</v>
      </c>
    </row>
    <row r="3627" spans="1:121" x14ac:dyDescent="0.25">
      <c r="A3627" s="1" t="s">
        <v>392</v>
      </c>
      <c r="B3627" s="61" t="s">
        <v>380</v>
      </c>
      <c r="C3627" s="59">
        <v>44056</v>
      </c>
      <c r="DO3627" s="15">
        <v>0.33641881332474899</v>
      </c>
      <c r="DP3627" s="15">
        <v>0.33733186957817374</v>
      </c>
      <c r="DQ3627" s="15">
        <v>0.34927934649807013</v>
      </c>
    </row>
    <row r="3628" spans="1:121" x14ac:dyDescent="0.25">
      <c r="A3628" s="1" t="s">
        <v>392</v>
      </c>
      <c r="B3628" s="61" t="s">
        <v>380</v>
      </c>
      <c r="C3628" s="59">
        <v>44057</v>
      </c>
      <c r="DO3628" s="15">
        <v>0.33491663529358223</v>
      </c>
      <c r="DP3628" s="15">
        <v>0.33629152456790956</v>
      </c>
      <c r="DQ3628" s="15">
        <v>0.34866693385079123</v>
      </c>
    </row>
    <row r="3629" spans="1:121" x14ac:dyDescent="0.25">
      <c r="A3629" s="1" t="s">
        <v>392</v>
      </c>
      <c r="B3629" s="61" t="s">
        <v>380</v>
      </c>
      <c r="C3629" s="59">
        <v>44058</v>
      </c>
      <c r="DO3629" s="15">
        <v>0.33379431837374512</v>
      </c>
      <c r="DP3629" s="15">
        <v>0.33499109330507926</v>
      </c>
      <c r="DQ3629" s="15">
        <v>0.34805452120351232</v>
      </c>
    </row>
    <row r="3630" spans="1:121" x14ac:dyDescent="0.25">
      <c r="A3630" s="1" t="s">
        <v>392</v>
      </c>
      <c r="B3630" s="61" t="s">
        <v>380</v>
      </c>
      <c r="C3630" s="59">
        <v>44059</v>
      </c>
      <c r="DO3630" s="15">
        <v>0.33248207089824305</v>
      </c>
      <c r="DP3630" s="15">
        <v>0.33395074829481508</v>
      </c>
      <c r="DQ3630" s="15">
        <v>0.34764624610532635</v>
      </c>
    </row>
    <row r="3631" spans="1:121" x14ac:dyDescent="0.25">
      <c r="A3631" s="1" t="s">
        <v>392</v>
      </c>
      <c r="B3631" s="61" t="s">
        <v>380</v>
      </c>
      <c r="C3631" s="59">
        <v>44060</v>
      </c>
      <c r="DO3631" s="15">
        <v>0.33199861130200536</v>
      </c>
      <c r="DP3631" s="15">
        <v>0.33265031703198478</v>
      </c>
      <c r="DQ3631" s="15">
        <v>0.34662555835986153</v>
      </c>
    </row>
    <row r="3632" spans="1:121" x14ac:dyDescent="0.25">
      <c r="A3632" s="1" t="s">
        <v>392</v>
      </c>
      <c r="B3632" s="61" t="s">
        <v>380</v>
      </c>
      <c r="C3632" s="59">
        <v>44061</v>
      </c>
      <c r="DO3632" s="15">
        <v>0.33148061887746516</v>
      </c>
      <c r="DP3632" s="15">
        <v>0.33213014452685269</v>
      </c>
      <c r="DQ3632" s="15">
        <v>0.3457069393889432</v>
      </c>
    </row>
    <row r="3633" spans="1:121" x14ac:dyDescent="0.25">
      <c r="A3633" s="1" t="s">
        <v>392</v>
      </c>
      <c r="B3633" s="61" t="s">
        <v>380</v>
      </c>
      <c r="C3633" s="59">
        <v>44062</v>
      </c>
      <c r="DO3633" s="15">
        <v>0.33066909741235212</v>
      </c>
      <c r="DP3633" s="15">
        <v>0.33200010140056962</v>
      </c>
      <c r="DQ3633" s="15">
        <v>0.3458090081634897</v>
      </c>
    </row>
    <row r="3634" spans="1:121" x14ac:dyDescent="0.25">
      <c r="A3634" s="1" t="s">
        <v>392</v>
      </c>
      <c r="B3634" s="61" t="s">
        <v>380</v>
      </c>
      <c r="C3634" s="59">
        <v>44063</v>
      </c>
      <c r="DO3634" s="15">
        <v>0.33049643327083872</v>
      </c>
      <c r="DP3634" s="15">
        <v>0.33160997202172054</v>
      </c>
      <c r="DQ3634" s="15">
        <v>0.3458090081634897</v>
      </c>
    </row>
    <row r="3635" spans="1:121" x14ac:dyDescent="0.25">
      <c r="A3635" s="1" t="s">
        <v>392</v>
      </c>
      <c r="B3635" s="61" t="s">
        <v>380</v>
      </c>
      <c r="C3635" s="59">
        <v>44064</v>
      </c>
      <c r="DO3635" s="15">
        <v>0.33313819463599392</v>
      </c>
      <c r="DP3635" s="15">
        <v>0.33187005827428662</v>
      </c>
      <c r="DQ3635" s="15">
        <v>0.3458090081634897</v>
      </c>
    </row>
    <row r="3636" spans="1:121" x14ac:dyDescent="0.25">
      <c r="A3636" s="1" t="s">
        <v>392</v>
      </c>
      <c r="B3636" s="61" t="s">
        <v>380</v>
      </c>
      <c r="C3636" s="59">
        <v>44065</v>
      </c>
      <c r="DO3636" s="15">
        <v>0.33341445726241542</v>
      </c>
      <c r="DP3636" s="15">
        <v>0.33213014452685269</v>
      </c>
      <c r="DQ3636" s="15">
        <v>0.3458090081634897</v>
      </c>
    </row>
    <row r="3637" spans="1:121" x14ac:dyDescent="0.25">
      <c r="A3637" s="1" t="s">
        <v>392</v>
      </c>
      <c r="B3637" s="61" t="s">
        <v>380</v>
      </c>
      <c r="C3637" s="59">
        <v>44066</v>
      </c>
      <c r="DO3637" s="15">
        <v>0.33341445726241542</v>
      </c>
      <c r="DP3637" s="15">
        <v>0.33187005827428662</v>
      </c>
      <c r="DQ3637" s="15">
        <v>0.34519659551621079</v>
      </c>
    </row>
    <row r="3638" spans="1:121" x14ac:dyDescent="0.25">
      <c r="A3638" s="1" t="s">
        <v>392</v>
      </c>
      <c r="B3638" s="61" t="s">
        <v>380</v>
      </c>
      <c r="C3638" s="59">
        <v>44067</v>
      </c>
      <c r="DO3638" s="15">
        <v>0.33438137645489069</v>
      </c>
      <c r="DP3638" s="15">
        <v>0.3322601876531357</v>
      </c>
      <c r="DQ3638" s="15">
        <v>0.34560487061439671</v>
      </c>
    </row>
    <row r="3639" spans="1:121" x14ac:dyDescent="0.25">
      <c r="A3639" s="1" t="s">
        <v>392</v>
      </c>
      <c r="B3639" s="61" t="s">
        <v>380</v>
      </c>
      <c r="C3639" s="59">
        <v>44068</v>
      </c>
      <c r="DO3639" s="15">
        <v>0.33405331458601506</v>
      </c>
      <c r="DP3639" s="15">
        <v>0.3322601876531357</v>
      </c>
      <c r="DQ3639" s="15">
        <v>0.34550280183985027</v>
      </c>
    </row>
    <row r="3640" spans="1:121" x14ac:dyDescent="0.25">
      <c r="A3640" s="1" t="s">
        <v>392</v>
      </c>
      <c r="B3640" s="61" t="s">
        <v>380</v>
      </c>
      <c r="C3640" s="59">
        <v>44069</v>
      </c>
      <c r="DO3640" s="15">
        <v>0.33260293579730238</v>
      </c>
      <c r="DP3640" s="15">
        <v>0.33187005827428662</v>
      </c>
      <c r="DQ3640" s="15">
        <v>0.34478832041802476</v>
      </c>
    </row>
    <row r="3641" spans="1:121" x14ac:dyDescent="0.25">
      <c r="A3641" s="1" t="s">
        <v>392</v>
      </c>
      <c r="B3641" s="61" t="s">
        <v>380</v>
      </c>
      <c r="C3641" s="59">
        <v>44070</v>
      </c>
      <c r="DO3641" s="15">
        <v>0.33047916685668738</v>
      </c>
      <c r="DP3641" s="15">
        <v>0.33056962701145631</v>
      </c>
      <c r="DQ3641" s="15">
        <v>0.3449924579671178</v>
      </c>
    </row>
    <row r="3642" spans="1:121" x14ac:dyDescent="0.25">
      <c r="A3642" s="1" t="s">
        <v>392</v>
      </c>
      <c r="B3642" s="61" t="s">
        <v>380</v>
      </c>
      <c r="C3642" s="59">
        <v>44071</v>
      </c>
      <c r="DO3642" s="15">
        <v>0.32982304311893634</v>
      </c>
      <c r="DP3642" s="15">
        <v>0.33030954075889024</v>
      </c>
      <c r="DQ3642" s="15">
        <v>0.34438004531983896</v>
      </c>
    </row>
    <row r="3643" spans="1:121" x14ac:dyDescent="0.25">
      <c r="A3643" s="1" t="s">
        <v>392</v>
      </c>
      <c r="B3643" s="61" t="s">
        <v>380</v>
      </c>
      <c r="C3643" s="59">
        <v>44072</v>
      </c>
      <c r="DO3643" s="15">
        <v>0.32725034741038639</v>
      </c>
      <c r="DP3643" s="15">
        <v>0.32978936825375815</v>
      </c>
      <c r="DQ3643" s="15">
        <v>0.34407383899619948</v>
      </c>
    </row>
    <row r="3644" spans="1:121" x14ac:dyDescent="0.25">
      <c r="A3644" s="1" t="s">
        <v>392</v>
      </c>
      <c r="B3644" s="61" t="s">
        <v>380</v>
      </c>
      <c r="C3644" s="59">
        <v>44073</v>
      </c>
      <c r="DO3644" s="15">
        <v>0.32428052417635556</v>
      </c>
      <c r="DP3644" s="15">
        <v>0.32900910949605999</v>
      </c>
      <c r="DQ3644" s="15">
        <v>0.34295108247618811</v>
      </c>
    </row>
    <row r="3645" spans="1:121" x14ac:dyDescent="0.25">
      <c r="A3645" s="1" t="s">
        <v>392</v>
      </c>
      <c r="B3645" s="61" t="s">
        <v>380</v>
      </c>
      <c r="C3645" s="59">
        <v>44074</v>
      </c>
      <c r="DO3645" s="15">
        <v>0.32089630700269256</v>
      </c>
      <c r="DP3645" s="15">
        <v>0.32718850572809766</v>
      </c>
      <c r="DQ3645" s="15">
        <v>0.34315522002528109</v>
      </c>
    </row>
    <row r="3646" spans="1:121" x14ac:dyDescent="0.25">
      <c r="A3646" s="1" t="s">
        <v>392</v>
      </c>
      <c r="B3646" s="61" t="s">
        <v>380</v>
      </c>
      <c r="C3646" s="59">
        <v>44075</v>
      </c>
      <c r="DO3646" s="15">
        <v>0.34222032847959988</v>
      </c>
      <c r="DP3646" s="15">
        <v>0.32640824697039944</v>
      </c>
      <c r="DQ3646" s="15">
        <v>0.34315522002528109</v>
      </c>
    </row>
    <row r="3647" spans="1:121" x14ac:dyDescent="0.25">
      <c r="A3647" s="1" t="s">
        <v>392</v>
      </c>
      <c r="B3647" s="61" t="s">
        <v>380</v>
      </c>
      <c r="C3647" s="59">
        <v>44076</v>
      </c>
      <c r="DO3647" s="15">
        <v>0.33830085246724534</v>
      </c>
      <c r="DP3647" s="15">
        <v>0.32770867823322974</v>
      </c>
      <c r="DQ3647" s="15">
        <v>0.3430531512507346</v>
      </c>
    </row>
    <row r="3648" spans="1:121" x14ac:dyDescent="0.25">
      <c r="A3648" s="1" t="s">
        <v>392</v>
      </c>
      <c r="B3648" s="61" t="s">
        <v>380</v>
      </c>
      <c r="C3648" s="59">
        <v>44077</v>
      </c>
      <c r="DO3648" s="15">
        <v>0.33555549261718193</v>
      </c>
      <c r="DP3648" s="15">
        <v>0.3284889369909279</v>
      </c>
      <c r="DQ3648" s="15">
        <v>0.3424407386034557</v>
      </c>
    </row>
    <row r="3649" spans="1:121" x14ac:dyDescent="0.25">
      <c r="A3649" s="1" t="s">
        <v>392</v>
      </c>
      <c r="B3649" s="61" t="s">
        <v>380</v>
      </c>
      <c r="C3649" s="59">
        <v>44078</v>
      </c>
      <c r="DO3649" s="15">
        <v>0.33236120599918362</v>
      </c>
      <c r="DP3649" s="15">
        <v>0.32926919574862606</v>
      </c>
      <c r="DQ3649" s="15">
        <v>0.34223660105436271</v>
      </c>
    </row>
    <row r="3650" spans="1:121" x14ac:dyDescent="0.25">
      <c r="A3650" s="1" t="s">
        <v>392</v>
      </c>
      <c r="B3650" s="61" t="s">
        <v>380</v>
      </c>
      <c r="C3650" s="59">
        <v>44079</v>
      </c>
      <c r="DO3650" s="15">
        <v>0.32990937518969321</v>
      </c>
      <c r="DP3650" s="15">
        <v>0.32926919574862606</v>
      </c>
      <c r="DQ3650" s="15">
        <v>0.34182832595617679</v>
      </c>
    </row>
    <row r="3651" spans="1:121" x14ac:dyDescent="0.25">
      <c r="A3651" s="1" t="s">
        <v>392</v>
      </c>
      <c r="B3651" s="61" t="s">
        <v>380</v>
      </c>
      <c r="C3651" s="59">
        <v>44080</v>
      </c>
      <c r="DO3651" s="15">
        <v>0.32875252544155315</v>
      </c>
      <c r="DP3651" s="15">
        <v>0.32900910949605999</v>
      </c>
      <c r="DQ3651" s="15">
        <v>0.34254280737800213</v>
      </c>
    </row>
    <row r="3652" spans="1:121" x14ac:dyDescent="0.25">
      <c r="A3652" s="1" t="s">
        <v>392</v>
      </c>
      <c r="B3652" s="61" t="s">
        <v>380</v>
      </c>
      <c r="C3652" s="59">
        <v>44081</v>
      </c>
      <c r="DO3652" s="15">
        <v>0.32643882594527324</v>
      </c>
      <c r="DP3652" s="15">
        <v>0.3284889369909279</v>
      </c>
      <c r="DQ3652" s="15">
        <v>0.34254280737800219</v>
      </c>
    </row>
    <row r="3653" spans="1:121" x14ac:dyDescent="0.25">
      <c r="A3653" s="1" t="s">
        <v>392</v>
      </c>
      <c r="B3653" s="61" t="s">
        <v>380</v>
      </c>
      <c r="C3653" s="59">
        <v>44082</v>
      </c>
      <c r="DO3653" s="15">
        <v>0.32409059362069081</v>
      </c>
      <c r="DP3653" s="15">
        <v>0.32757863510694674</v>
      </c>
      <c r="DQ3653" s="15">
        <v>0.34162418840708381</v>
      </c>
    </row>
    <row r="3654" spans="1:121" x14ac:dyDescent="0.25">
      <c r="A3654" s="1" t="s">
        <v>392</v>
      </c>
      <c r="B3654" s="61" t="s">
        <v>380</v>
      </c>
      <c r="C3654" s="59">
        <v>44083</v>
      </c>
      <c r="DO3654" s="15">
        <v>0.32089630700269245</v>
      </c>
      <c r="DP3654" s="15">
        <v>0.32640824697039944</v>
      </c>
      <c r="DQ3654" s="15">
        <v>0.3411138445343514</v>
      </c>
    </row>
    <row r="3655" spans="1:121" x14ac:dyDescent="0.25">
      <c r="A3655" s="1" t="s">
        <v>392</v>
      </c>
      <c r="B3655" s="61" t="s">
        <v>380</v>
      </c>
      <c r="C3655" s="59">
        <v>44084</v>
      </c>
      <c r="DO3655" s="15">
        <v>0.33320726029259928</v>
      </c>
      <c r="DP3655" s="15">
        <v>0.32497777258128613</v>
      </c>
      <c r="DQ3655" s="15">
        <v>0.34152211963253737</v>
      </c>
    </row>
    <row r="3656" spans="1:121" x14ac:dyDescent="0.25">
      <c r="A3656" s="1" t="s">
        <v>392</v>
      </c>
      <c r="B3656" s="61" t="s">
        <v>380</v>
      </c>
      <c r="C3656" s="59">
        <v>44085</v>
      </c>
      <c r="DO3656" s="15">
        <v>0.34213399640884312</v>
      </c>
      <c r="DP3656" s="15">
        <v>0.32640824697039944</v>
      </c>
      <c r="DQ3656" s="15">
        <v>0.34152211963253737</v>
      </c>
    </row>
    <row r="3657" spans="1:121" x14ac:dyDescent="0.25">
      <c r="A3657" s="1" t="s">
        <v>392</v>
      </c>
      <c r="B3657" s="61" t="s">
        <v>380</v>
      </c>
      <c r="C3657" s="59">
        <v>44086</v>
      </c>
      <c r="DO3657" s="15">
        <v>0.33716126913325672</v>
      </c>
      <c r="DP3657" s="15">
        <v>0.32692841947553153</v>
      </c>
      <c r="DQ3657" s="15">
        <v>0.34029729433797951</v>
      </c>
    </row>
    <row r="3658" spans="1:121" x14ac:dyDescent="0.25">
      <c r="A3658" s="1" t="s">
        <v>392</v>
      </c>
      <c r="B3658" s="61" t="s">
        <v>380</v>
      </c>
      <c r="C3658" s="59">
        <v>44087</v>
      </c>
      <c r="DO3658" s="15">
        <v>0.33346625650486944</v>
      </c>
      <c r="DP3658" s="15">
        <v>0.32692841947553158</v>
      </c>
      <c r="DQ3658" s="15">
        <v>0.33999108801434008</v>
      </c>
    </row>
    <row r="3659" spans="1:121" x14ac:dyDescent="0.25">
      <c r="A3659" s="1" t="s">
        <v>392</v>
      </c>
      <c r="B3659" s="61" t="s">
        <v>380</v>
      </c>
      <c r="C3659" s="59">
        <v>44088</v>
      </c>
      <c r="DO3659" s="15">
        <v>0.32906332089627738</v>
      </c>
      <c r="DP3659" s="15">
        <v>0.32783872135951275</v>
      </c>
      <c r="DQ3659" s="15">
        <v>0.34070556943616548</v>
      </c>
    </row>
    <row r="3660" spans="1:121" x14ac:dyDescent="0.25">
      <c r="A3660" s="1" t="s">
        <v>392</v>
      </c>
      <c r="B3660" s="61" t="s">
        <v>380</v>
      </c>
      <c r="C3660" s="59">
        <v>44089</v>
      </c>
      <c r="DO3660" s="15">
        <v>0.32272654690273483</v>
      </c>
      <c r="DP3660" s="15">
        <v>0.32692841947553158</v>
      </c>
      <c r="DQ3660" s="15">
        <v>0.34009315678888657</v>
      </c>
    </row>
    <row r="3661" spans="1:121" x14ac:dyDescent="0.25">
      <c r="A3661" s="1" t="s">
        <v>392</v>
      </c>
      <c r="B3661" s="61" t="s">
        <v>380</v>
      </c>
      <c r="C3661" s="59">
        <v>44090</v>
      </c>
      <c r="DO3661" s="15">
        <v>0.31834087770829395</v>
      </c>
      <c r="DP3661" s="15">
        <v>0.32432755694987103</v>
      </c>
      <c r="DQ3661" s="15">
        <v>0.340399363112526</v>
      </c>
    </row>
    <row r="3662" spans="1:121" x14ac:dyDescent="0.25">
      <c r="A3662" s="1" t="s">
        <v>392</v>
      </c>
      <c r="B3662" s="61" t="s">
        <v>380</v>
      </c>
      <c r="C3662" s="59">
        <v>44091</v>
      </c>
      <c r="DO3662" s="15">
        <v>0.31366167947328022</v>
      </c>
      <c r="DP3662" s="15">
        <v>0.32224686692934257</v>
      </c>
      <c r="DQ3662" s="15">
        <v>0.34019522556343301</v>
      </c>
    </row>
    <row r="3663" spans="1:121" x14ac:dyDescent="0.25">
      <c r="A3663" s="1" t="s">
        <v>392</v>
      </c>
      <c r="B3663" s="61" t="s">
        <v>380</v>
      </c>
      <c r="C3663" s="59">
        <v>44092</v>
      </c>
      <c r="DO3663" s="15">
        <v>0.31806461508187239</v>
      </c>
      <c r="DP3663" s="15">
        <v>0.32120652191907834</v>
      </c>
      <c r="DQ3663" s="15">
        <v>0.34029729433797951</v>
      </c>
    </row>
    <row r="3664" spans="1:121" x14ac:dyDescent="0.25">
      <c r="A3664" s="1" t="s">
        <v>392</v>
      </c>
      <c r="B3664" s="61" t="s">
        <v>380</v>
      </c>
      <c r="C3664" s="59">
        <v>44093</v>
      </c>
      <c r="DO3664" s="15">
        <v>0.31587178048465192</v>
      </c>
      <c r="DP3664" s="15">
        <v>0.31990609065624809</v>
      </c>
      <c r="DQ3664" s="15">
        <v>0.34019522556343307</v>
      </c>
    </row>
    <row r="3665" spans="1:121" x14ac:dyDescent="0.25">
      <c r="A3665" s="1" t="s">
        <v>392</v>
      </c>
      <c r="B3665" s="61" t="s">
        <v>380</v>
      </c>
      <c r="C3665" s="59">
        <v>44094</v>
      </c>
      <c r="DO3665" s="15">
        <v>0.31267749386665372</v>
      </c>
      <c r="DP3665" s="15">
        <v>0.319385918151116</v>
      </c>
      <c r="DQ3665" s="15">
        <v>0.33958281291615411</v>
      </c>
    </row>
    <row r="3666" spans="1:121" x14ac:dyDescent="0.25">
      <c r="A3666" s="1" t="s">
        <v>392</v>
      </c>
      <c r="B3666" s="61" t="s">
        <v>380</v>
      </c>
      <c r="C3666" s="59">
        <v>44095</v>
      </c>
      <c r="DO3666" s="15">
        <v>0.30848175522787763</v>
      </c>
      <c r="DP3666" s="15">
        <v>0.3182155300145687</v>
      </c>
      <c r="DQ3666" s="15">
        <v>0.33886833149432871</v>
      </c>
    </row>
    <row r="3667" spans="1:121" x14ac:dyDescent="0.25">
      <c r="A3667" s="1" t="s">
        <v>392</v>
      </c>
      <c r="B3667" s="61" t="s">
        <v>380</v>
      </c>
      <c r="C3667" s="59">
        <v>44096</v>
      </c>
      <c r="DO3667" s="15">
        <v>0.30245577668905915</v>
      </c>
      <c r="DP3667" s="15">
        <v>0.31548462436262514</v>
      </c>
      <c r="DQ3667" s="15">
        <v>0.33825591884704986</v>
      </c>
    </row>
    <row r="3668" spans="1:121" x14ac:dyDescent="0.25">
      <c r="A3668" s="1" t="s">
        <v>392</v>
      </c>
      <c r="B3668" s="61" t="s">
        <v>380</v>
      </c>
      <c r="C3668" s="59">
        <v>44097</v>
      </c>
      <c r="DO3668" s="15">
        <v>0.29504848501813336</v>
      </c>
      <c r="DP3668" s="15">
        <v>0.31483440873120999</v>
      </c>
      <c r="DQ3668" s="15">
        <v>0.33897040026887526</v>
      </c>
    </row>
    <row r="3669" spans="1:121" x14ac:dyDescent="0.25">
      <c r="A3669" s="1" t="s">
        <v>392</v>
      </c>
      <c r="B3669" s="61" t="s">
        <v>380</v>
      </c>
      <c r="C3669" s="59">
        <v>44098</v>
      </c>
      <c r="DO3669" s="15">
        <v>0.28821098501420189</v>
      </c>
      <c r="DP3669" s="15">
        <v>0.31353397746837969</v>
      </c>
      <c r="DQ3669" s="15">
        <v>0.33897040026887526</v>
      </c>
    </row>
    <row r="3670" spans="1:121" x14ac:dyDescent="0.25">
      <c r="A3670" s="1" t="s">
        <v>392</v>
      </c>
      <c r="B3670" s="61" t="s">
        <v>380</v>
      </c>
      <c r="C3670" s="59">
        <v>44099</v>
      </c>
      <c r="DO3670" s="15">
        <v>0.28083822617157883</v>
      </c>
      <c r="DP3670" s="15">
        <v>0.3097627268061719</v>
      </c>
      <c r="DQ3670" s="15">
        <v>0.33988901923979359</v>
      </c>
    </row>
    <row r="3671" spans="1:121" x14ac:dyDescent="0.25">
      <c r="A3671" s="1" t="s">
        <v>392</v>
      </c>
      <c r="B3671" s="61" t="s">
        <v>380</v>
      </c>
      <c r="C3671" s="59">
        <v>44100</v>
      </c>
      <c r="DO3671" s="15">
        <v>0.27434605445067423</v>
      </c>
      <c r="DP3671" s="15">
        <v>0.30638160552281318</v>
      </c>
      <c r="DQ3671" s="15">
        <v>0.3390724690434217</v>
      </c>
    </row>
    <row r="3672" spans="1:121" x14ac:dyDescent="0.25">
      <c r="A3672" s="1" t="s">
        <v>392</v>
      </c>
      <c r="B3672" s="61" t="s">
        <v>380</v>
      </c>
      <c r="C3672" s="59">
        <v>44101</v>
      </c>
      <c r="DO3672" s="15">
        <v>0.26735315671938092</v>
      </c>
      <c r="DP3672" s="15">
        <v>0.30287044111317141</v>
      </c>
      <c r="DQ3672" s="15">
        <v>0.33886833149432877</v>
      </c>
    </row>
    <row r="3673" spans="1:121" x14ac:dyDescent="0.25">
      <c r="A3673" s="1" t="s">
        <v>392</v>
      </c>
      <c r="B3673" s="61" t="s">
        <v>380</v>
      </c>
      <c r="C3673" s="59">
        <v>44102</v>
      </c>
      <c r="DO3673" s="15">
        <v>0.27113450141852463</v>
      </c>
      <c r="DP3673" s="15">
        <v>0.30091979421892601</v>
      </c>
      <c r="DQ3673" s="15">
        <v>0.33784764374886389</v>
      </c>
    </row>
    <row r="3674" spans="1:121" x14ac:dyDescent="0.25">
      <c r="A3674" s="1" t="s">
        <v>392</v>
      </c>
      <c r="B3674" s="61" t="s">
        <v>380</v>
      </c>
      <c r="C3674" s="59">
        <v>44103</v>
      </c>
      <c r="DO3674" s="15">
        <v>0.2683546087401586</v>
      </c>
      <c r="DP3674" s="15">
        <v>0.29857901794583153</v>
      </c>
      <c r="DQ3674" s="15">
        <v>0.33764350619977096</v>
      </c>
    </row>
    <row r="3675" spans="1:121" x14ac:dyDescent="0.25">
      <c r="A3675" s="1" t="s">
        <v>392</v>
      </c>
      <c r="B3675" s="61" t="s">
        <v>380</v>
      </c>
      <c r="C3675" s="59">
        <v>44104</v>
      </c>
      <c r="DO3675" s="15">
        <v>0.34410236762209623</v>
      </c>
      <c r="DP3675" s="15">
        <v>0.30989276993245496</v>
      </c>
      <c r="DQ3675" s="15">
        <v>0.33937867536706123</v>
      </c>
    </row>
    <row r="3676" spans="1:121" x14ac:dyDescent="0.25">
      <c r="A3676" s="1" t="s">
        <v>392</v>
      </c>
      <c r="B3676" s="61" t="s">
        <v>380</v>
      </c>
      <c r="C3676" s="59">
        <v>44105</v>
      </c>
      <c r="DO3676" s="15">
        <v>0.32706041685472159</v>
      </c>
      <c r="DP3676" s="15">
        <v>0.31015285618502098</v>
      </c>
      <c r="DQ3676" s="15">
        <v>0.33917453781796819</v>
      </c>
    </row>
    <row r="3677" spans="1:121" x14ac:dyDescent="0.25">
      <c r="A3677" s="1" t="s">
        <v>392</v>
      </c>
      <c r="B3677" s="61" t="s">
        <v>380</v>
      </c>
      <c r="C3677" s="59">
        <v>44106</v>
      </c>
      <c r="DO3677" s="15">
        <v>0.31373074512988547</v>
      </c>
      <c r="DP3677" s="15">
        <v>0.31080307181643607</v>
      </c>
      <c r="DQ3677" s="15">
        <v>0.33846005639614279</v>
      </c>
    </row>
    <row r="3678" spans="1:121" x14ac:dyDescent="0.25">
      <c r="A3678" s="1" t="s">
        <v>392</v>
      </c>
      <c r="B3678" s="61" t="s">
        <v>380</v>
      </c>
      <c r="C3678" s="59">
        <v>44107</v>
      </c>
      <c r="DO3678" s="15">
        <v>0.30010754436447673</v>
      </c>
      <c r="DP3678" s="15">
        <v>0.31028289931130404</v>
      </c>
      <c r="DQ3678" s="15">
        <v>0.34029729433797956</v>
      </c>
    </row>
    <row r="3679" spans="1:121" x14ac:dyDescent="0.25">
      <c r="A3679" s="1" t="s">
        <v>392</v>
      </c>
      <c r="B3679" s="61" t="s">
        <v>380</v>
      </c>
      <c r="C3679" s="59">
        <v>44108</v>
      </c>
      <c r="DO3679" s="15">
        <v>0.28807285370099128</v>
      </c>
      <c r="DP3679" s="15">
        <v>0.30716186428051134</v>
      </c>
      <c r="DQ3679" s="15">
        <v>0.34019522556343301</v>
      </c>
    </row>
    <row r="3680" spans="1:121" x14ac:dyDescent="0.25">
      <c r="A3680" s="1" t="s">
        <v>392</v>
      </c>
      <c r="B3680" s="61" t="s">
        <v>380</v>
      </c>
      <c r="C3680" s="59">
        <v>44109</v>
      </c>
      <c r="DO3680" s="15">
        <v>0.27652162263374336</v>
      </c>
      <c r="DP3680" s="15">
        <v>0.30430091550228477</v>
      </c>
      <c r="DQ3680" s="15">
        <v>0.33866419394523578</v>
      </c>
    </row>
    <row r="3681" spans="1:121" x14ac:dyDescent="0.25">
      <c r="A3681" s="1" t="s">
        <v>392</v>
      </c>
      <c r="B3681" s="61" t="s">
        <v>380</v>
      </c>
      <c r="C3681" s="59">
        <v>44110</v>
      </c>
      <c r="DO3681" s="15">
        <v>0.2685100064675206</v>
      </c>
      <c r="DP3681" s="15">
        <v>0.30013953546122785</v>
      </c>
      <c r="DQ3681" s="15">
        <v>0.34131798208344433</v>
      </c>
    </row>
    <row r="3682" spans="1:121" x14ac:dyDescent="0.25">
      <c r="A3682" s="1" t="s">
        <v>392</v>
      </c>
      <c r="B3682" s="61" t="s">
        <v>380</v>
      </c>
      <c r="C3682" s="59">
        <v>44111</v>
      </c>
      <c r="DO3682" s="15">
        <v>0.26231136378718883</v>
      </c>
      <c r="DP3682" s="15">
        <v>0.29662837105158613</v>
      </c>
      <c r="DQ3682" s="15">
        <v>0.34080763821071197</v>
      </c>
    </row>
    <row r="3683" spans="1:121" x14ac:dyDescent="0.25">
      <c r="A3683" s="1" t="s">
        <v>392</v>
      </c>
      <c r="B3683" s="61" t="s">
        <v>380</v>
      </c>
      <c r="C3683" s="59">
        <v>44112</v>
      </c>
      <c r="DO3683" s="15">
        <v>0.35275284111191862</v>
      </c>
      <c r="DP3683" s="15">
        <v>0.31379406372094576</v>
      </c>
      <c r="DQ3683" s="15">
        <v>0.34009315678888652</v>
      </c>
    </row>
    <row r="3684" spans="1:121" x14ac:dyDescent="0.25">
      <c r="A3684" s="1" t="s">
        <v>392</v>
      </c>
      <c r="B3684" s="61" t="s">
        <v>380</v>
      </c>
      <c r="C3684" s="59">
        <v>44113</v>
      </c>
      <c r="DO3684" s="15">
        <v>0.33279286635296729</v>
      </c>
      <c r="DP3684" s="15">
        <v>0.31223354620554944</v>
      </c>
      <c r="DQ3684" s="15">
        <v>0.34029729433797951</v>
      </c>
    </row>
    <row r="3685" spans="1:121" x14ac:dyDescent="0.25">
      <c r="A3685" s="1" t="s">
        <v>392</v>
      </c>
      <c r="B3685" s="61" t="s">
        <v>380</v>
      </c>
      <c r="C3685" s="59">
        <v>44114</v>
      </c>
      <c r="DO3685" s="15">
        <v>0.32129343452817344</v>
      </c>
      <c r="DP3685" s="15">
        <v>0.31132324432156822</v>
      </c>
      <c r="DQ3685" s="15">
        <v>0.34029729433797956</v>
      </c>
    </row>
    <row r="3686" spans="1:121" x14ac:dyDescent="0.25">
      <c r="A3686" s="1" t="s">
        <v>392</v>
      </c>
      <c r="B3686" s="61" t="s">
        <v>380</v>
      </c>
      <c r="C3686" s="59">
        <v>44115</v>
      </c>
      <c r="DO3686" s="15">
        <v>0.3066342489136839</v>
      </c>
      <c r="DP3686" s="15">
        <v>0.30950264055360588</v>
      </c>
      <c r="DQ3686" s="15">
        <v>0.34070556943616548</v>
      </c>
    </row>
    <row r="3687" spans="1:121" x14ac:dyDescent="0.25">
      <c r="A3687" s="1" t="s">
        <v>392</v>
      </c>
      <c r="B3687" s="61" t="s">
        <v>380</v>
      </c>
      <c r="C3687" s="59">
        <v>44116</v>
      </c>
      <c r="DO3687" s="15">
        <v>0.2963261996653328</v>
      </c>
      <c r="DP3687" s="15">
        <v>0.30703182115422828</v>
      </c>
      <c r="DQ3687" s="15">
        <v>0.34131798208344438</v>
      </c>
    </row>
    <row r="3688" spans="1:121" x14ac:dyDescent="0.25">
      <c r="A3688" s="1" t="s">
        <v>392</v>
      </c>
      <c r="B3688" s="61" t="s">
        <v>380</v>
      </c>
      <c r="C3688" s="59">
        <v>44117</v>
      </c>
      <c r="DO3688" s="15">
        <v>0.28828005067080736</v>
      </c>
      <c r="DP3688" s="15">
        <v>0.30430091550228472</v>
      </c>
      <c r="DQ3688" s="15">
        <v>0.34111384453435145</v>
      </c>
    </row>
    <row r="3689" spans="1:121" x14ac:dyDescent="0.25">
      <c r="A3689" s="1" t="s">
        <v>392</v>
      </c>
      <c r="B3689" s="61" t="s">
        <v>380</v>
      </c>
      <c r="C3689" s="59">
        <v>44118</v>
      </c>
      <c r="DO3689" s="15">
        <v>0.28151161632348132</v>
      </c>
      <c r="DP3689" s="15">
        <v>0.30170005297662417</v>
      </c>
      <c r="DQ3689" s="15">
        <v>0.34039936311252605</v>
      </c>
    </row>
    <row r="3690" spans="1:121" x14ac:dyDescent="0.25">
      <c r="A3690" s="1" t="s">
        <v>392</v>
      </c>
      <c r="B3690" s="61" t="s">
        <v>380</v>
      </c>
      <c r="C3690" s="59">
        <v>44119</v>
      </c>
      <c r="DO3690" s="15">
        <v>0.27401799258179876</v>
      </c>
      <c r="DP3690" s="15">
        <v>0.29753867293556729</v>
      </c>
      <c r="DQ3690" s="15">
        <v>0.33999108801434008</v>
      </c>
    </row>
    <row r="3691" spans="1:121" x14ac:dyDescent="0.25">
      <c r="A3691" s="1" t="s">
        <v>392</v>
      </c>
      <c r="B3691" s="61" t="s">
        <v>380</v>
      </c>
      <c r="C3691" s="59">
        <v>44120</v>
      </c>
      <c r="DO3691" s="15">
        <v>0.26528118702121972</v>
      </c>
      <c r="DP3691" s="15">
        <v>0.29181677537911405</v>
      </c>
      <c r="DQ3691" s="15">
        <v>0.3383579876215963</v>
      </c>
    </row>
    <row r="3692" spans="1:121" x14ac:dyDescent="0.25">
      <c r="A3692" s="1" t="s">
        <v>392</v>
      </c>
      <c r="B3692" s="61" t="s">
        <v>380</v>
      </c>
      <c r="C3692" s="59">
        <v>44121</v>
      </c>
      <c r="DO3692" s="15">
        <v>0.25941060620976353</v>
      </c>
      <c r="DP3692" s="15">
        <v>0.28869574034832141</v>
      </c>
      <c r="DQ3692" s="15">
        <v>0.33723523110158499</v>
      </c>
    </row>
    <row r="3693" spans="1:121" x14ac:dyDescent="0.25">
      <c r="A3693" s="1" t="s">
        <v>392</v>
      </c>
      <c r="B3693" s="61" t="s">
        <v>380</v>
      </c>
      <c r="C3693" s="59">
        <v>44122</v>
      </c>
      <c r="DO3693" s="15">
        <v>0.25276303676149675</v>
      </c>
      <c r="DP3693" s="15">
        <v>0.28323392904443428</v>
      </c>
      <c r="DQ3693" s="15">
        <v>0.33774557497431734</v>
      </c>
    </row>
    <row r="3694" spans="1:121" x14ac:dyDescent="0.25">
      <c r="A3694" s="1" t="s">
        <v>392</v>
      </c>
      <c r="B3694" s="61" t="s">
        <v>380</v>
      </c>
      <c r="C3694" s="59">
        <v>44123</v>
      </c>
      <c r="DO3694" s="15">
        <v>0.24583920468680856</v>
      </c>
      <c r="DP3694" s="15">
        <v>0.27829229024567925</v>
      </c>
      <c r="DQ3694" s="15">
        <v>0.33621454335612022</v>
      </c>
    </row>
    <row r="3695" spans="1:121" x14ac:dyDescent="0.25">
      <c r="A3695" s="1" t="s">
        <v>392</v>
      </c>
      <c r="B3695" s="61" t="s">
        <v>380</v>
      </c>
      <c r="C3695" s="59">
        <v>44124</v>
      </c>
      <c r="DO3695" s="15">
        <v>0.23969236124893065</v>
      </c>
      <c r="DP3695" s="15">
        <v>0.272570392689226</v>
      </c>
      <c r="DQ3695" s="15">
        <v>0.33601040580702718</v>
      </c>
    </row>
    <row r="3696" spans="1:121" x14ac:dyDescent="0.25">
      <c r="A3696" s="1" t="s">
        <v>392</v>
      </c>
      <c r="B3696" s="61" t="s">
        <v>380</v>
      </c>
      <c r="C3696" s="59">
        <v>44125</v>
      </c>
      <c r="DO3696" s="15">
        <v>0.23206060619403751</v>
      </c>
      <c r="DP3696" s="15">
        <v>0.26658840888020668</v>
      </c>
      <c r="DQ3696" s="15">
        <v>0.33478558051246937</v>
      </c>
    </row>
    <row r="3697" spans="1:121" x14ac:dyDescent="0.25">
      <c r="A3697" s="1" t="s">
        <v>392</v>
      </c>
      <c r="B3697" s="61" t="s">
        <v>380</v>
      </c>
      <c r="C3697" s="59">
        <v>44126</v>
      </c>
      <c r="DO3697" s="15">
        <v>0.28819026531722036</v>
      </c>
      <c r="DP3697" s="15">
        <v>0.2719201770578108</v>
      </c>
      <c r="DQ3697" s="15">
        <v>0.33427523663973691</v>
      </c>
    </row>
    <row r="3698" spans="1:121" x14ac:dyDescent="0.25">
      <c r="A3698" s="1" t="s">
        <v>392</v>
      </c>
      <c r="B3698" s="61" t="s">
        <v>380</v>
      </c>
      <c r="C3698" s="59">
        <v>44127</v>
      </c>
      <c r="DO3698" s="15">
        <v>0.27421828298595435</v>
      </c>
      <c r="DP3698" s="15">
        <v>0.2712699614263957</v>
      </c>
      <c r="DQ3698" s="15">
        <v>0.33417316786519047</v>
      </c>
    </row>
    <row r="3699" spans="1:121" x14ac:dyDescent="0.25">
      <c r="A3699" s="1" t="s">
        <v>392</v>
      </c>
      <c r="B3699" s="61" t="s">
        <v>380</v>
      </c>
      <c r="C3699" s="59">
        <v>44128</v>
      </c>
      <c r="DO3699" s="15">
        <v>0.26222848499926243</v>
      </c>
      <c r="DP3699" s="15">
        <v>0.27061974579498055</v>
      </c>
      <c r="DQ3699" s="15">
        <v>0.33254006747244669</v>
      </c>
    </row>
    <row r="3700" spans="1:121" x14ac:dyDescent="0.25">
      <c r="A3700" s="1" t="s">
        <v>392</v>
      </c>
      <c r="B3700" s="61" t="s">
        <v>380</v>
      </c>
      <c r="C3700" s="59">
        <v>44129</v>
      </c>
      <c r="DO3700" s="15">
        <v>0.24898169206235279</v>
      </c>
      <c r="DP3700" s="15">
        <v>0.2654180207436595</v>
      </c>
      <c r="DQ3700" s="15">
        <v>0.33243799869790025</v>
      </c>
    </row>
    <row r="3701" spans="1:121" x14ac:dyDescent="0.25">
      <c r="A3701" s="1" t="s">
        <v>392</v>
      </c>
      <c r="B3701" s="61" t="s">
        <v>380</v>
      </c>
      <c r="C3701" s="59">
        <v>44130</v>
      </c>
      <c r="DO3701" s="15">
        <v>0.24830484862762012</v>
      </c>
      <c r="DP3701" s="15">
        <v>0.2667184520064898</v>
      </c>
      <c r="DQ3701" s="15">
        <v>0.33294834257063266</v>
      </c>
    </row>
    <row r="3702" spans="1:121" x14ac:dyDescent="0.25">
      <c r="A3702" s="1" t="s">
        <v>392</v>
      </c>
      <c r="B3702" s="61" t="s">
        <v>380</v>
      </c>
      <c r="C3702" s="59">
        <v>44131</v>
      </c>
      <c r="DO3702" s="15">
        <v>0.25038372489144173</v>
      </c>
      <c r="DP3702" s="15">
        <v>0.26528797761737644</v>
      </c>
      <c r="DQ3702" s="15">
        <v>0.33162144850152836</v>
      </c>
    </row>
    <row r="3703" spans="1:121" x14ac:dyDescent="0.25">
      <c r="A3703" s="1" t="s">
        <v>392</v>
      </c>
      <c r="B3703" s="61" t="s">
        <v>380</v>
      </c>
      <c r="C3703" s="59">
        <v>44132</v>
      </c>
      <c r="DO3703" s="15">
        <v>0.24472724761546211</v>
      </c>
      <c r="DP3703" s="15">
        <v>0.26281715821799889</v>
      </c>
      <c r="DQ3703" s="15">
        <v>0.32958007301059861</v>
      </c>
    </row>
    <row r="3704" spans="1:121" x14ac:dyDescent="0.25">
      <c r="A3704" s="1" t="s">
        <v>392</v>
      </c>
      <c r="B3704" s="61" t="s">
        <v>380</v>
      </c>
      <c r="C3704" s="59">
        <v>44133</v>
      </c>
      <c r="DO3704" s="15">
        <v>0.24395371226148196</v>
      </c>
      <c r="DP3704" s="15">
        <v>0.26294720134428196</v>
      </c>
      <c r="DQ3704" s="15">
        <v>0.3290697291378662</v>
      </c>
    </row>
    <row r="3705" spans="1:121" x14ac:dyDescent="0.25">
      <c r="A3705" s="1" t="s">
        <v>392</v>
      </c>
      <c r="B3705" s="61" t="s">
        <v>380</v>
      </c>
      <c r="C3705" s="59">
        <v>44134</v>
      </c>
      <c r="DO3705" s="15">
        <v>0.23708858599490834</v>
      </c>
      <c r="DP3705" s="15">
        <v>0.25800556254552687</v>
      </c>
      <c r="DQ3705" s="15">
        <v>0.32457870305782094</v>
      </c>
    </row>
    <row r="3706" spans="1:121" x14ac:dyDescent="0.25">
      <c r="A3706" s="1" t="s">
        <v>392</v>
      </c>
      <c r="B3706" s="61" t="s">
        <v>380</v>
      </c>
      <c r="C3706" s="59">
        <v>44135</v>
      </c>
      <c r="DO3706" s="15">
        <v>0.22838631326263195</v>
      </c>
      <c r="DP3706" s="15">
        <v>0.2500729318422622</v>
      </c>
      <c r="DQ3706" s="15">
        <v>0.32253732756689119</v>
      </c>
    </row>
    <row r="3707" spans="1:121" x14ac:dyDescent="0.25">
      <c r="A3707" s="1" t="s">
        <v>392</v>
      </c>
      <c r="B3707" s="61" t="s">
        <v>380</v>
      </c>
      <c r="C3707" s="59">
        <v>44136</v>
      </c>
      <c r="DO3707" s="15">
        <v>0.22190795467304841</v>
      </c>
      <c r="DP3707" s="15">
        <v>0.24409094803324294</v>
      </c>
      <c r="DQ3707" s="15">
        <v>0.32090422717414746</v>
      </c>
    </row>
    <row r="3708" spans="1:121" x14ac:dyDescent="0.25">
      <c r="A3708" s="1" t="s">
        <v>392</v>
      </c>
      <c r="B3708" s="61" t="s">
        <v>380</v>
      </c>
      <c r="C3708" s="59">
        <v>44137</v>
      </c>
      <c r="DO3708" s="15">
        <v>0.29138109865238837</v>
      </c>
      <c r="DP3708" s="15">
        <v>0.24968280246341312</v>
      </c>
      <c r="DQ3708" s="15">
        <v>0.32080215839960102</v>
      </c>
    </row>
    <row r="3709" spans="1:121" x14ac:dyDescent="0.25">
      <c r="A3709" s="1" t="s">
        <v>392</v>
      </c>
      <c r="B3709" s="61" t="s">
        <v>380</v>
      </c>
      <c r="C3709" s="59">
        <v>44138</v>
      </c>
      <c r="DO3709" s="15">
        <v>0.28176025268726057</v>
      </c>
      <c r="DP3709" s="15">
        <v>0.25215362186279061</v>
      </c>
      <c r="DQ3709" s="15">
        <v>0.32008767697777557</v>
      </c>
    </row>
    <row r="3710" spans="1:121" x14ac:dyDescent="0.25">
      <c r="A3710" s="1" t="s">
        <v>392</v>
      </c>
      <c r="B3710" s="61" t="s">
        <v>380</v>
      </c>
      <c r="C3710" s="59">
        <v>44139</v>
      </c>
      <c r="DO3710" s="15">
        <v>0.26377555570722266</v>
      </c>
      <c r="DP3710" s="15">
        <v>0.25124331997880944</v>
      </c>
      <c r="DQ3710" s="15">
        <v>0.31784216393775294</v>
      </c>
    </row>
    <row r="3711" spans="1:121" x14ac:dyDescent="0.25">
      <c r="A3711" s="1" t="s">
        <v>392</v>
      </c>
      <c r="B3711" s="61" t="s">
        <v>380</v>
      </c>
      <c r="C3711" s="59">
        <v>44140</v>
      </c>
      <c r="DO3711" s="15">
        <v>0.2492717678200953</v>
      </c>
      <c r="DP3711" s="15">
        <v>0.24890254370571496</v>
      </c>
      <c r="DQ3711" s="15">
        <v>0.31559665089773026</v>
      </c>
    </row>
    <row r="3712" spans="1:121" x14ac:dyDescent="0.25">
      <c r="A3712" s="1" t="s">
        <v>392</v>
      </c>
      <c r="B3712" s="61" t="s">
        <v>380</v>
      </c>
      <c r="C3712" s="59">
        <v>44141</v>
      </c>
      <c r="DO3712" s="15">
        <v>0.2452590531713234</v>
      </c>
      <c r="DP3712" s="15">
        <v>0.25033301809482827</v>
      </c>
      <c r="DQ3712" s="15">
        <v>0.3164132010941022</v>
      </c>
    </row>
    <row r="3713" spans="1:121" x14ac:dyDescent="0.25">
      <c r="A3713" s="1" t="s">
        <v>392</v>
      </c>
      <c r="B3713" s="61" t="s">
        <v>380</v>
      </c>
      <c r="C3713" s="59">
        <v>44142</v>
      </c>
      <c r="DO3713" s="15">
        <v>0.25062545468956049</v>
      </c>
      <c r="DP3713" s="15">
        <v>0.249032586831998</v>
      </c>
      <c r="DQ3713" s="15">
        <v>0.31488216947590486</v>
      </c>
    </row>
    <row r="3714" spans="1:121" x14ac:dyDescent="0.25">
      <c r="A3714" s="1" t="s">
        <v>392</v>
      </c>
      <c r="B3714" s="61" t="s">
        <v>380</v>
      </c>
      <c r="C3714" s="59">
        <v>44143</v>
      </c>
      <c r="DO3714" s="15">
        <v>0.35964559364113435</v>
      </c>
      <c r="DP3714" s="15">
        <v>0.30820220929077558</v>
      </c>
      <c r="DQ3714" s="15">
        <v>0.32866145403968028</v>
      </c>
    </row>
    <row r="3715" spans="1:121" x14ac:dyDescent="0.25">
      <c r="A3715" s="1" t="s">
        <v>392</v>
      </c>
      <c r="B3715" s="61" t="s">
        <v>380</v>
      </c>
      <c r="C3715" s="59">
        <v>44144</v>
      </c>
      <c r="DO3715" s="15">
        <v>0.34074232342824506</v>
      </c>
      <c r="DP3715" s="15">
        <v>0.30508117425998288</v>
      </c>
      <c r="DQ3715" s="15">
        <v>0.32182284614506579</v>
      </c>
    </row>
    <row r="3716" spans="1:121" x14ac:dyDescent="0.25">
      <c r="A3716" s="1" t="s">
        <v>392</v>
      </c>
      <c r="B3716" s="61" t="s">
        <v>380</v>
      </c>
      <c r="C3716" s="59">
        <v>44145</v>
      </c>
      <c r="DO3716" s="15">
        <v>0.32386958351955364</v>
      </c>
      <c r="DP3716" s="15">
        <v>0.30170005297662422</v>
      </c>
      <c r="DQ3716" s="15">
        <v>0.32039388330141511</v>
      </c>
    </row>
    <row r="3717" spans="1:121" x14ac:dyDescent="0.25">
      <c r="A3717" s="1" t="s">
        <v>392</v>
      </c>
      <c r="B3717" s="61" t="s">
        <v>380</v>
      </c>
      <c r="C3717" s="59">
        <v>44146</v>
      </c>
      <c r="DO3717" s="15">
        <v>0.30922075775355501</v>
      </c>
      <c r="DP3717" s="15">
        <v>0.29831893169326545</v>
      </c>
      <c r="DQ3717" s="15">
        <v>0.31927112678140374</v>
      </c>
    </row>
    <row r="3718" spans="1:121" x14ac:dyDescent="0.25">
      <c r="A3718" s="1" t="s">
        <v>392</v>
      </c>
      <c r="B3718" s="61" t="s">
        <v>380</v>
      </c>
      <c r="C3718" s="59">
        <v>44147</v>
      </c>
      <c r="DO3718" s="15">
        <v>0.2929281693603486</v>
      </c>
      <c r="DP3718" s="15">
        <v>0.29272707726309533</v>
      </c>
      <c r="DQ3718" s="15">
        <v>0.31927112678140368</v>
      </c>
    </row>
    <row r="3719" spans="1:121" x14ac:dyDescent="0.25">
      <c r="A3719" s="1" t="s">
        <v>392</v>
      </c>
      <c r="B3719" s="61" t="s">
        <v>380</v>
      </c>
      <c r="C3719" s="59">
        <v>44148</v>
      </c>
      <c r="DO3719" s="15">
        <v>0.27794092187698366</v>
      </c>
      <c r="DP3719" s="15">
        <v>0.28609487782266085</v>
      </c>
      <c r="DQ3719" s="15">
        <v>0.31804630148684587</v>
      </c>
    </row>
    <row r="3720" spans="1:121" x14ac:dyDescent="0.25">
      <c r="A3720" s="1" t="s">
        <v>392</v>
      </c>
      <c r="B3720" s="61" t="s">
        <v>380</v>
      </c>
      <c r="C3720" s="59">
        <v>44149</v>
      </c>
      <c r="DO3720" s="15">
        <v>0.25995622489694581</v>
      </c>
      <c r="DP3720" s="15">
        <v>0.27504121208860349</v>
      </c>
      <c r="DQ3720" s="15">
        <v>0.31620906354500911</v>
      </c>
    </row>
    <row r="3721" spans="1:121" x14ac:dyDescent="0.25">
      <c r="A3721" s="1" t="s">
        <v>392</v>
      </c>
      <c r="B3721" s="61" t="s">
        <v>380</v>
      </c>
      <c r="C3721" s="59">
        <v>44150</v>
      </c>
      <c r="DO3721" s="15">
        <v>0.24477559357508585</v>
      </c>
      <c r="DP3721" s="15">
        <v>0.26450771885967828</v>
      </c>
      <c r="DQ3721" s="15">
        <v>0.31345320663225407</v>
      </c>
    </row>
    <row r="3722" spans="1:121" x14ac:dyDescent="0.25">
      <c r="A3722" s="1" t="s">
        <v>392</v>
      </c>
      <c r="B3722" s="61" t="s">
        <v>380</v>
      </c>
      <c r="C3722" s="59">
        <v>44151</v>
      </c>
      <c r="DO3722" s="15">
        <v>0.2344779041752254</v>
      </c>
      <c r="DP3722" s="15">
        <v>0.25514461376730024</v>
      </c>
      <c r="DQ3722" s="15">
        <v>0.31314700030861464</v>
      </c>
    </row>
    <row r="3723" spans="1:121" x14ac:dyDescent="0.25">
      <c r="A3723" s="1" t="s">
        <v>392</v>
      </c>
      <c r="B3723" s="61" t="s">
        <v>380</v>
      </c>
      <c r="C3723" s="59">
        <v>44152</v>
      </c>
      <c r="DO3723" s="15">
        <v>0.22635578295843412</v>
      </c>
      <c r="DP3723" s="15">
        <v>0.24643172430633742</v>
      </c>
      <c r="DQ3723" s="15">
        <v>0.30926838687584823</v>
      </c>
    </row>
    <row r="3724" spans="1:121" x14ac:dyDescent="0.25">
      <c r="A3724" s="1" t="s">
        <v>392</v>
      </c>
      <c r="B3724" s="61" t="s">
        <v>380</v>
      </c>
      <c r="C3724" s="59">
        <v>44153</v>
      </c>
      <c r="DO3724" s="15">
        <v>0.26251856075700497</v>
      </c>
      <c r="DP3724" s="15">
        <v>0.24786219869545073</v>
      </c>
      <c r="DQ3724" s="15">
        <v>0.30926838687584823</v>
      </c>
    </row>
    <row r="3725" spans="1:121" x14ac:dyDescent="0.25">
      <c r="A3725" s="1" t="s">
        <v>392</v>
      </c>
      <c r="B3725" s="61" t="s">
        <v>380</v>
      </c>
      <c r="C3725" s="59">
        <v>44154</v>
      </c>
      <c r="DO3725" s="15">
        <v>0.25546005065193633</v>
      </c>
      <c r="DP3725" s="15">
        <v>0.24760211244288466</v>
      </c>
      <c r="DQ3725" s="15">
        <v>0.30855390545402284</v>
      </c>
    </row>
    <row r="3726" spans="1:121" x14ac:dyDescent="0.25">
      <c r="B3726" s="61"/>
      <c r="C3726" s="59"/>
      <c r="DO3726" s="15"/>
      <c r="DP3726" s="15"/>
      <c r="DQ3726" s="15"/>
    </row>
    <row r="3727" spans="1:121" x14ac:dyDescent="0.25">
      <c r="B3727" s="61"/>
      <c r="C3727" s="59"/>
      <c r="DO3727" s="15"/>
      <c r="DP3727" s="15"/>
      <c r="DQ3727" s="15"/>
    </row>
    <row r="3728" spans="1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</sheetData>
  <autoFilter ref="A1:DQ2699" xr:uid="{00000000-0001-0000-01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9" activePane="bottomLeft" state="frozen"/>
      <selection pane="bottomLeft" activeCell="B1" sqref="B1:C1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F2" activePane="bottomRight" state="frozen"/>
      <selection pane="topRight" activeCell="E1" sqref="E1"/>
      <selection pane="bottomLeft" activeCell="A2" sqref="A2"/>
      <selection pane="bottomRight" activeCell="B1" sqref="B1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44061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44061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44061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44061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44061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44061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44061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44061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autoFilter ref="A1:O237" xr:uid="{00000000-0001-0000-0300-000000000000}"/>
  <phoneticPr fontId="1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Observed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2024-05-27T23:57:55Z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